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<sst xmlns="http://schemas.openxmlformats.org/spreadsheetml/2006/main" count="47" uniqueCount="41">
  <si>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Общинска просвета Елхово</t>
  </si>
  <si>
    <t>ОБЩО</t>
  </si>
  <si>
    <t>Самостоятелна форма на обучение</t>
  </si>
  <si>
    <t>Г"Св. Климент Охридски" Елхово</t>
  </si>
  <si>
    <t>ОУ"Св. св.Кирил и Методий" Елхово</t>
  </si>
  <si>
    <t>ВСИЧКО СРЕДСТВА</t>
  </si>
  <si>
    <t>ОУ"Св. Паисий Хилендарски"      Елхово</t>
  </si>
  <si>
    <t>ОУ"Св. Паисий Хилендарски"    Бояново</t>
  </si>
  <si>
    <t>ПГМСС "Ернесто       Че Гевара" Бояново</t>
  </si>
  <si>
    <t>Вечерна форма на обучение</t>
  </si>
  <si>
    <t>Ученици на ресурсно подпомагане</t>
  </si>
  <si>
    <t>Подпомагане храненето на децата от подг. групи</t>
  </si>
  <si>
    <t xml:space="preserve">        СПРАВКА</t>
  </si>
  <si>
    <t>Дейност / Показатели</t>
  </si>
  <si>
    <t>Средства формула</t>
  </si>
  <si>
    <t>ДЕЙНОСТ 1322</t>
  </si>
  <si>
    <t>ВСИЧКО  ДЕЙНОСТ 1322</t>
  </si>
  <si>
    <t>ДЕЙНОСТ 1318</t>
  </si>
  <si>
    <t>ВСИЧКО     ДЕЙНОСТ 1318</t>
  </si>
  <si>
    <t>ДЕЙНОСТ 1326</t>
  </si>
  <si>
    <t>ВСИЧКО     ДЕЙНОСТ 1326</t>
  </si>
  <si>
    <t>ДЕЙНОСТ 1311</t>
  </si>
  <si>
    <t>ВСИЧКО     ДЕЙНОСТ 1311</t>
  </si>
  <si>
    <t>ВСИЧКО    ДЕЙНОСТ 1337</t>
  </si>
  <si>
    <t>Средства формула 3-4 г.</t>
  </si>
  <si>
    <t>Средства формула  подготвителна група.</t>
  </si>
  <si>
    <t>Средства формула яслена група</t>
  </si>
  <si>
    <t>Изготвил:</t>
  </si>
  <si>
    <t>Жана Ангелова, главен експерт в отдел "ППХД"</t>
  </si>
  <si>
    <t>Стипендии</t>
  </si>
  <si>
    <t>Защитени училища</t>
  </si>
  <si>
    <t xml:space="preserve"> Стипендии</t>
  </si>
  <si>
    <t>ОУ"Хаджи Димитър"      Гранитово</t>
  </si>
  <si>
    <t>ПРБ   резерв</t>
  </si>
  <si>
    <t>ПРБ до корекция</t>
  </si>
  <si>
    <t>Целодневна.организа-ция на учениците от 1, 2, 3, 4 и 5 клас</t>
  </si>
  <si>
    <t xml:space="preserve">                   за разпределение на средствата, получени от ПРБ за функция"Образование", съгласно ЗДБРБ за 2015</t>
  </si>
  <si>
    <t>Материална база</t>
  </si>
  <si>
    <t>Общежитие</t>
  </si>
  <si>
    <t>Средства за извънкласни дейности</t>
  </si>
  <si>
    <t>Подпомагане храненето на учениците от 1-4 клас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</si>
</sst>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2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1" applyNumberFormat="0" applyFont="0" applyAlignment="0" applyProtection="0"/>
    <xf numFmtId="0" fontId="7" fillId="7" borderId="2" applyNumberFormat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6" applyNumberFormat="0" applyAlignment="0" applyProtection="0"/>
    <xf numFmtId="0" fontId="14" fillId="21" borderId="2" applyNumberFormat="0" applyAlignment="0" applyProtection="0"/>
    <xf numFmtId="0" fontId="15" fillId="22" borderId="7" applyNumberFormat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4" borderId="13" xfId="0" applyFont="1" applyFill="1" applyBorder="1" applyAlignment="1">
      <alignment/>
    </xf>
    <xf numFmtId="0" fontId="2" fillId="4" borderId="11" xfId="0" applyFont="1" applyFill="1" applyBorder="1" applyAlignment="1">
      <alignment wrapText="1"/>
    </xf>
    <xf numFmtId="0" fontId="2" fillId="4" borderId="11" xfId="0" applyFont="1" applyFill="1" applyBorder="1" applyAlignment="1">
      <alignment/>
    </xf>
    <xf numFmtId="0" fontId="2" fillId="5" borderId="10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4" fillId="0" borderId="0" xfId="0" applyFont="1" applyAlignment="1">
      <alignment/>
    </xf>
    <xf numFmtId="0" fontId="2" fillId="3" borderId="10" xfId="0" applyFont="1" applyFill="1" applyBorder="1" applyAlignment="1">
      <alignment wrapText="1"/>
    </xf>
    <xf numFmtId="0" fontId="2" fillId="3" borderId="10" xfId="0" applyFont="1" applyFill="1" applyBorder="1" applyAlignment="1">
      <alignment/>
    </xf>
    <xf numFmtId="0" fontId="2" fillId="7" borderId="14" xfId="0" applyFont="1" applyFill="1" applyBorder="1" applyAlignment="1">
      <alignment wrapText="1"/>
    </xf>
    <xf numFmtId="0" fontId="4" fillId="7" borderId="13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4" borderId="14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2" fillId="7" borderId="13" xfId="0" applyFont="1" applyFill="1" applyBorder="1" applyAlignment="1">
      <alignment/>
    </xf>
    <xf numFmtId="0" fontId="4" fillId="7" borderId="15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4" fillId="0" borderId="12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/>
    </xf>
    <xf numFmtId="0" fontId="4" fillId="5" borderId="13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4" fillId="5" borderId="15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4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2" fillId="24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A19">
      <selection activeCell="S23" sqref="S23"/>
    </sheetView>
  </sheetViews>
  <sheetFormatPr defaultColWidth="9.140625" defaultRowHeight="12.75"/>
  <cols>
    <col min="1" max="1" width="18.421875" style="0" customWidth="1"/>
    <col min="2" max="2" width="6.8515625" style="0" customWidth="1"/>
    <col min="3" max="3" width="7.28125" style="0" customWidth="1"/>
    <col min="4" max="4" width="7.57421875" style="0" customWidth="1"/>
    <col min="5" max="5" width="6.57421875" style="0" customWidth="1"/>
    <col min="6" max="6" width="6.8515625" style="0" customWidth="1"/>
    <col min="7" max="8" width="7.28125" style="0" customWidth="1"/>
    <col min="9" max="9" width="7.140625" style="0" customWidth="1"/>
    <col min="10" max="10" width="8.28125" style="0" customWidth="1"/>
  </cols>
  <sheetData>
    <row r="1" spans="1:11" ht="12.75">
      <c r="A1" s="19"/>
      <c r="B1" s="25"/>
      <c r="C1" s="25"/>
      <c r="D1" s="25" t="s">
        <v>12</v>
      </c>
      <c r="E1" s="25"/>
      <c r="F1" s="25"/>
      <c r="G1" s="19"/>
      <c r="H1" s="19"/>
      <c r="I1" s="19"/>
      <c r="J1" s="19"/>
      <c r="K1" s="19"/>
    </row>
    <row r="2" spans="1:11" ht="12.75">
      <c r="A2" s="19" t="s">
        <v>36</v>
      </c>
      <c r="B2" s="25"/>
      <c r="C2" s="25"/>
      <c r="D2" s="25"/>
      <c r="E2" s="25"/>
      <c r="F2" s="25"/>
      <c r="G2" s="19"/>
      <c r="H2" s="19"/>
      <c r="I2" s="19"/>
      <c r="J2" s="19"/>
      <c r="K2" s="19"/>
    </row>
    <row r="3" spans="1:11" ht="87.75" customHeight="1">
      <c r="A3" s="3" t="s">
        <v>13</v>
      </c>
      <c r="B3" s="4" t="s">
        <v>3</v>
      </c>
      <c r="C3" s="4" t="s">
        <v>4</v>
      </c>
      <c r="D3" s="4" t="s">
        <v>6</v>
      </c>
      <c r="E3" s="4" t="s">
        <v>32</v>
      </c>
      <c r="F3" s="4" t="s">
        <v>7</v>
      </c>
      <c r="G3" s="5" t="s">
        <v>8</v>
      </c>
      <c r="H3" s="4" t="s">
        <v>0</v>
      </c>
      <c r="I3" s="6" t="s">
        <v>33</v>
      </c>
      <c r="J3" s="4" t="s">
        <v>34</v>
      </c>
      <c r="K3" s="6" t="s">
        <v>1</v>
      </c>
    </row>
    <row r="4" spans="1:11" ht="15" customHeight="1">
      <c r="A4" s="32" t="s">
        <v>21</v>
      </c>
      <c r="B4" s="33"/>
      <c r="C4" s="33"/>
      <c r="D4" s="33"/>
      <c r="E4" s="33"/>
      <c r="F4" s="33"/>
      <c r="G4" s="33"/>
      <c r="H4" s="33"/>
      <c r="I4" s="34"/>
      <c r="J4" s="35"/>
      <c r="K4" s="36"/>
    </row>
    <row r="5" spans="1:11" ht="12.75" customHeight="1">
      <c r="A5" s="7" t="s">
        <v>24</v>
      </c>
      <c r="B5" s="8"/>
      <c r="C5" s="8"/>
      <c r="D5" s="8"/>
      <c r="E5" s="8"/>
      <c r="F5" s="8"/>
      <c r="G5" s="8"/>
      <c r="H5" s="8">
        <v>257032</v>
      </c>
      <c r="I5" s="18">
        <v>7904</v>
      </c>
      <c r="J5" s="9">
        <v>29963</v>
      </c>
      <c r="K5" s="9">
        <f>SUM(B5:J5)</f>
        <v>294899</v>
      </c>
    </row>
    <row r="6" spans="1:11" ht="24">
      <c r="A6" s="38" t="s">
        <v>26</v>
      </c>
      <c r="B6" s="9"/>
      <c r="C6" s="9"/>
      <c r="D6" s="9"/>
      <c r="E6" s="9"/>
      <c r="F6" s="9"/>
      <c r="G6" s="9"/>
      <c r="H6" s="9">
        <v>32708</v>
      </c>
      <c r="I6" s="28">
        <v>1012</v>
      </c>
      <c r="J6" s="9">
        <v>12364</v>
      </c>
      <c r="K6" s="9">
        <f>SUM(B6:J6)</f>
        <v>46084</v>
      </c>
    </row>
    <row r="7" spans="1:11" ht="23.25" customHeight="1">
      <c r="A7" s="38" t="s">
        <v>25</v>
      </c>
      <c r="B7" s="11"/>
      <c r="C7" s="11"/>
      <c r="D7" s="11"/>
      <c r="E7" s="11"/>
      <c r="F7" s="11"/>
      <c r="G7" s="11"/>
      <c r="H7" s="11">
        <v>318115</v>
      </c>
      <c r="I7" s="19">
        <v>9845</v>
      </c>
      <c r="J7" s="18"/>
      <c r="K7" s="9">
        <f>SUM(B7:J7)</f>
        <v>327960</v>
      </c>
    </row>
    <row r="8" spans="1:13" ht="22.5" customHeight="1">
      <c r="A8" s="13" t="s">
        <v>11</v>
      </c>
      <c r="B8" s="11"/>
      <c r="C8" s="11"/>
      <c r="D8" s="11"/>
      <c r="E8" s="11"/>
      <c r="F8" s="11"/>
      <c r="G8" s="11"/>
      <c r="H8" s="11">
        <v>14573</v>
      </c>
      <c r="I8" s="18"/>
      <c r="J8" s="9"/>
      <c r="K8" s="9">
        <f>SUM(B8:J8)</f>
        <v>14573</v>
      </c>
      <c r="M8" s="45"/>
    </row>
    <row r="9" spans="1:11" ht="24" customHeight="1">
      <c r="A9" s="20" t="s">
        <v>22</v>
      </c>
      <c r="B9" s="21"/>
      <c r="C9" s="21"/>
      <c r="D9" s="21"/>
      <c r="E9" s="21"/>
      <c r="F9" s="21"/>
      <c r="G9" s="21"/>
      <c r="H9" s="21">
        <f>SUM(H5:H8)</f>
        <v>622428</v>
      </c>
      <c r="I9" s="21">
        <f>SUM(I5:I8)</f>
        <v>18761</v>
      </c>
      <c r="J9" s="21">
        <f>SUM(J5:J8)</f>
        <v>42327</v>
      </c>
      <c r="K9" s="27">
        <f>SUM(K5:K8)</f>
        <v>683516</v>
      </c>
    </row>
    <row r="10" spans="1:11" ht="15.75" customHeight="1">
      <c r="A10" s="56" t="s">
        <v>17</v>
      </c>
      <c r="B10" s="57"/>
      <c r="C10" s="57"/>
      <c r="D10" s="57"/>
      <c r="E10" s="57"/>
      <c r="F10" s="57"/>
      <c r="G10" s="57"/>
      <c r="H10" s="57"/>
      <c r="I10" s="57"/>
      <c r="J10" s="57"/>
      <c r="K10" s="58"/>
    </row>
    <row r="11" spans="1:11" ht="14.25" customHeight="1">
      <c r="A11" s="7" t="s">
        <v>14</v>
      </c>
      <c r="B11" s="8"/>
      <c r="C11" s="8">
        <v>27492</v>
      </c>
      <c r="D11" s="8">
        <v>19406</v>
      </c>
      <c r="E11" s="8"/>
      <c r="F11" s="8"/>
      <c r="G11" s="8"/>
      <c r="H11" s="8"/>
      <c r="I11" s="19">
        <v>1450</v>
      </c>
      <c r="J11" s="8"/>
      <c r="K11" s="29">
        <f>SUM(B11:J11)</f>
        <v>48348</v>
      </c>
    </row>
    <row r="12" spans="1:11" ht="24.75" customHeight="1">
      <c r="A12" s="13" t="s">
        <v>11</v>
      </c>
      <c r="B12" s="11"/>
      <c r="C12" s="11">
        <v>2263</v>
      </c>
      <c r="D12" s="11">
        <v>1597</v>
      </c>
      <c r="E12" s="11"/>
      <c r="F12" s="11"/>
      <c r="G12" s="11"/>
      <c r="H12" s="11"/>
      <c r="I12" s="12"/>
      <c r="J12" s="9"/>
      <c r="K12" s="9">
        <f>SUM(B12:I12)</f>
        <v>3860</v>
      </c>
    </row>
    <row r="13" spans="1:11" ht="24.75" customHeight="1">
      <c r="A13" s="59" t="s">
        <v>18</v>
      </c>
      <c r="B13" s="44"/>
      <c r="C13" s="44">
        <f>SUM(C11:C12)</f>
        <v>29755</v>
      </c>
      <c r="D13" s="44">
        <f>SUM(D11:D12)</f>
        <v>21003</v>
      </c>
      <c r="E13" s="44"/>
      <c r="F13" s="44"/>
      <c r="G13" s="44"/>
      <c r="H13" s="44"/>
      <c r="I13" s="44">
        <f>SUM(I11:I12)</f>
        <v>1450</v>
      </c>
      <c r="J13" s="44"/>
      <c r="K13" s="44">
        <f>SUM(K11:K12)</f>
        <v>52208</v>
      </c>
    </row>
    <row r="14" spans="1:11" ht="17.25" customHeight="1">
      <c r="A14" s="39" t="s">
        <v>15</v>
      </c>
      <c r="B14" s="41"/>
      <c r="C14" s="41"/>
      <c r="D14" s="41"/>
      <c r="E14" s="41"/>
      <c r="F14" s="41"/>
      <c r="G14" s="41"/>
      <c r="H14" s="41"/>
      <c r="I14" s="41"/>
      <c r="J14" s="40"/>
      <c r="K14" s="42"/>
    </row>
    <row r="15" spans="1:11" ht="18" customHeight="1">
      <c r="A15" s="7" t="s">
        <v>14</v>
      </c>
      <c r="B15" s="8">
        <v>429561</v>
      </c>
      <c r="C15" s="8">
        <v>590860</v>
      </c>
      <c r="D15" s="8">
        <v>564666</v>
      </c>
      <c r="E15" s="11">
        <v>147514</v>
      </c>
      <c r="F15" s="11">
        <v>71689</v>
      </c>
      <c r="G15" s="8"/>
      <c r="H15" s="8"/>
      <c r="I15" s="11">
        <v>55710</v>
      </c>
      <c r="J15" s="8">
        <v>23808</v>
      </c>
      <c r="K15" s="29">
        <f>SUM(B15:J15)</f>
        <v>1883808</v>
      </c>
    </row>
    <row r="16" spans="1:16" ht="22.5" customHeight="1">
      <c r="A16" s="10" t="s">
        <v>9</v>
      </c>
      <c r="B16" s="11">
        <v>90000</v>
      </c>
      <c r="C16" s="11"/>
      <c r="D16" s="11"/>
      <c r="E16" s="11"/>
      <c r="F16" s="11"/>
      <c r="G16" s="11"/>
      <c r="H16" s="11"/>
      <c r="I16" s="11"/>
      <c r="J16" s="9">
        <v>3600</v>
      </c>
      <c r="K16" s="29">
        <f aca="true" t="shared" si="0" ref="K16:K21">SUM(B16:J16)</f>
        <v>93600</v>
      </c>
      <c r="P16" s="2"/>
    </row>
    <row r="17" spans="1:11" ht="23.25" customHeight="1">
      <c r="A17" s="10" t="s">
        <v>2</v>
      </c>
      <c r="B17" s="11">
        <v>1280</v>
      </c>
      <c r="C17" s="11"/>
      <c r="D17" s="11"/>
      <c r="E17" s="11"/>
      <c r="F17" s="11">
        <v>12160</v>
      </c>
      <c r="G17" s="11"/>
      <c r="H17" s="11"/>
      <c r="I17" s="11"/>
      <c r="J17" s="9">
        <v>5760</v>
      </c>
      <c r="K17" s="29">
        <f t="shared" si="0"/>
        <v>19200</v>
      </c>
    </row>
    <row r="18" spans="1:11" ht="24.75" customHeight="1">
      <c r="A18" s="10" t="s">
        <v>10</v>
      </c>
      <c r="B18" s="11"/>
      <c r="C18" s="11">
        <v>8268</v>
      </c>
      <c r="D18" s="11">
        <v>5406</v>
      </c>
      <c r="E18" s="11">
        <v>954</v>
      </c>
      <c r="F18" s="11">
        <v>318</v>
      </c>
      <c r="G18" s="11"/>
      <c r="H18" s="11"/>
      <c r="I18" s="9"/>
      <c r="J18" s="11">
        <v>954</v>
      </c>
      <c r="K18" s="29">
        <f t="shared" si="0"/>
        <v>15900</v>
      </c>
    </row>
    <row r="19" spans="1:11" ht="25.5" customHeight="1">
      <c r="A19" s="13" t="s">
        <v>40</v>
      </c>
      <c r="B19" s="11"/>
      <c r="C19" s="11">
        <v>14241</v>
      </c>
      <c r="D19" s="11">
        <v>13842</v>
      </c>
      <c r="E19" s="11">
        <v>3594</v>
      </c>
      <c r="F19" s="11">
        <v>1730</v>
      </c>
      <c r="G19" s="11"/>
      <c r="H19" s="11"/>
      <c r="I19" s="9"/>
      <c r="J19" s="11"/>
      <c r="K19" s="29">
        <f t="shared" si="0"/>
        <v>33407</v>
      </c>
    </row>
    <row r="20" spans="1:11" ht="15" customHeight="1">
      <c r="A20" s="10" t="s">
        <v>37</v>
      </c>
      <c r="B20" s="11">
        <v>7300</v>
      </c>
      <c r="C20" s="11">
        <v>10225</v>
      </c>
      <c r="D20" s="11">
        <v>9750</v>
      </c>
      <c r="E20" s="11">
        <v>2675</v>
      </c>
      <c r="F20" s="11">
        <v>1300</v>
      </c>
      <c r="G20" s="19"/>
      <c r="H20" s="11"/>
      <c r="I20" s="9"/>
      <c r="J20" s="11">
        <v>275</v>
      </c>
      <c r="K20" s="29">
        <f>SUM(B20:J20)</f>
        <v>31525</v>
      </c>
    </row>
    <row r="21" spans="1:18" ht="36">
      <c r="A21" s="13" t="s">
        <v>35</v>
      </c>
      <c r="B21" s="11"/>
      <c r="C21" s="11"/>
      <c r="D21" s="11">
        <v>54080</v>
      </c>
      <c r="E21" s="11"/>
      <c r="F21" s="11"/>
      <c r="G21" s="11"/>
      <c r="H21" s="11"/>
      <c r="I21" s="9"/>
      <c r="J21" s="11">
        <v>18720</v>
      </c>
      <c r="K21" s="29">
        <f t="shared" si="0"/>
        <v>72800</v>
      </c>
      <c r="R21" s="2"/>
    </row>
    <row r="22" spans="1:11" ht="23.25" customHeight="1">
      <c r="A22" s="47" t="s">
        <v>39</v>
      </c>
      <c r="B22" s="9">
        <v>2044</v>
      </c>
      <c r="C22" s="9">
        <v>2863</v>
      </c>
      <c r="D22" s="9">
        <v>2730</v>
      </c>
      <c r="E22" s="9">
        <v>749</v>
      </c>
      <c r="F22" s="9">
        <v>364</v>
      </c>
      <c r="G22" s="9"/>
      <c r="H22" s="9"/>
      <c r="I22" s="9"/>
      <c r="J22" s="9">
        <v>77</v>
      </c>
      <c r="K22" s="29">
        <f>SUM(B22:J22)</f>
        <v>8827</v>
      </c>
    </row>
    <row r="23" spans="1:11" ht="15" customHeight="1">
      <c r="A23" s="46" t="s">
        <v>30</v>
      </c>
      <c r="B23" s="8"/>
      <c r="C23" s="8"/>
      <c r="D23" s="8"/>
      <c r="E23" s="8">
        <v>31315</v>
      </c>
      <c r="F23" s="8">
        <v>39499</v>
      </c>
      <c r="G23" s="8"/>
      <c r="H23" s="8"/>
      <c r="I23" s="8"/>
      <c r="J23" s="29">
        <v>5186</v>
      </c>
      <c r="K23" s="29">
        <f>SUM(B23:J23)</f>
        <v>76000</v>
      </c>
    </row>
    <row r="24" spans="1:11" ht="15.75" customHeight="1">
      <c r="A24" s="11" t="s">
        <v>29</v>
      </c>
      <c r="B24" s="11">
        <v>17139</v>
      </c>
      <c r="C24" s="11"/>
      <c r="D24" s="11"/>
      <c r="E24" s="11"/>
      <c r="F24" s="11"/>
      <c r="G24" s="11"/>
      <c r="H24" s="11"/>
      <c r="I24" s="11"/>
      <c r="J24" s="9"/>
      <c r="K24" s="29">
        <f>SUM(B24:J24)</f>
        <v>17139</v>
      </c>
    </row>
    <row r="25" spans="1:11" ht="24" customHeight="1">
      <c r="A25" s="17" t="s">
        <v>16</v>
      </c>
      <c r="B25" s="43">
        <f>SUM(B15:B24)</f>
        <v>547324</v>
      </c>
      <c r="C25" s="43">
        <f>SUM(C15:C24)</f>
        <v>626457</v>
      </c>
      <c r="D25" s="43">
        <f>SUM(D15:D24)</f>
        <v>650474</v>
      </c>
      <c r="E25" s="43">
        <f>SUM(E15:E24)</f>
        <v>186801</v>
      </c>
      <c r="F25" s="43">
        <f>SUM(F15:F24)</f>
        <v>127060</v>
      </c>
      <c r="G25" s="43"/>
      <c r="H25" s="43"/>
      <c r="I25" s="50">
        <f>SUM(I15:I24)</f>
        <v>55710</v>
      </c>
      <c r="J25" s="50">
        <f>SUM(J15:J24)</f>
        <v>58380</v>
      </c>
      <c r="K25" s="50">
        <f>SUM(K15:K24)</f>
        <v>2252206</v>
      </c>
    </row>
    <row r="26" spans="1:11" ht="15" customHeight="1">
      <c r="A26" s="26" t="s">
        <v>19</v>
      </c>
      <c r="B26" s="14"/>
      <c r="C26" s="14"/>
      <c r="D26" s="14"/>
      <c r="E26" s="14"/>
      <c r="F26" s="14"/>
      <c r="G26" s="14"/>
      <c r="H26" s="14"/>
      <c r="I26" s="48"/>
      <c r="J26" s="37"/>
      <c r="K26" s="49"/>
    </row>
    <row r="27" spans="1:11" ht="15" customHeight="1">
      <c r="A27" s="7" t="s">
        <v>14</v>
      </c>
      <c r="B27" s="9"/>
      <c r="C27" s="11"/>
      <c r="D27" s="11"/>
      <c r="E27" s="11"/>
      <c r="F27" s="11"/>
      <c r="G27" s="11">
        <v>208972</v>
      </c>
      <c r="H27" s="11"/>
      <c r="I27" s="9">
        <v>6461</v>
      </c>
      <c r="J27" s="11"/>
      <c r="K27" s="29">
        <f aca="true" t="shared" si="1" ref="K27:K32">SUM(B27:J27)</f>
        <v>215433</v>
      </c>
    </row>
    <row r="28" spans="1:11" ht="24">
      <c r="A28" s="10" t="s">
        <v>2</v>
      </c>
      <c r="B28" s="9"/>
      <c r="C28" s="9"/>
      <c r="D28" s="9"/>
      <c r="E28" s="9"/>
      <c r="F28" s="9"/>
      <c r="G28" s="9">
        <v>2560</v>
      </c>
      <c r="H28" s="9"/>
      <c r="I28" s="9"/>
      <c r="J28" s="9"/>
      <c r="K28" s="29">
        <f t="shared" si="1"/>
        <v>2560</v>
      </c>
    </row>
    <row r="29" spans="1:11" ht="12.75">
      <c r="A29" s="9" t="s">
        <v>38</v>
      </c>
      <c r="B29" s="9"/>
      <c r="C29" s="9"/>
      <c r="D29" s="9"/>
      <c r="E29" s="9"/>
      <c r="F29" s="9"/>
      <c r="G29" s="9">
        <v>52308</v>
      </c>
      <c r="H29" s="9"/>
      <c r="I29" s="9"/>
      <c r="J29" s="9"/>
      <c r="K29" s="29">
        <f t="shared" si="1"/>
        <v>52308</v>
      </c>
    </row>
    <row r="30" spans="1:11" ht="14.25" customHeight="1">
      <c r="A30" s="10" t="s">
        <v>37</v>
      </c>
      <c r="B30" s="9"/>
      <c r="C30" s="9"/>
      <c r="D30" s="9"/>
      <c r="E30" s="9"/>
      <c r="F30" s="9"/>
      <c r="G30" s="9">
        <v>2650</v>
      </c>
      <c r="H30" s="9"/>
      <c r="I30" s="9"/>
      <c r="J30" s="9"/>
      <c r="K30" s="29">
        <f t="shared" si="1"/>
        <v>2650</v>
      </c>
    </row>
    <row r="31" spans="1:11" ht="24.75" customHeight="1">
      <c r="A31" s="47" t="s">
        <v>39</v>
      </c>
      <c r="B31" s="9"/>
      <c r="C31" s="9"/>
      <c r="D31" s="9"/>
      <c r="E31" s="9"/>
      <c r="F31" s="9"/>
      <c r="G31" s="9">
        <v>742</v>
      </c>
      <c r="H31" s="9"/>
      <c r="I31" s="9"/>
      <c r="J31" s="9"/>
      <c r="K31" s="9">
        <f t="shared" si="1"/>
        <v>742</v>
      </c>
    </row>
    <row r="32" spans="1:11" ht="14.25" customHeight="1">
      <c r="A32" s="11" t="s">
        <v>31</v>
      </c>
      <c r="B32" s="9"/>
      <c r="C32" s="9"/>
      <c r="D32" s="9"/>
      <c r="E32" s="9"/>
      <c r="F32" s="9"/>
      <c r="G32" s="9">
        <v>9797</v>
      </c>
      <c r="H32" s="9"/>
      <c r="I32" s="9"/>
      <c r="J32" s="9"/>
      <c r="K32" s="9">
        <f t="shared" si="1"/>
        <v>9797</v>
      </c>
    </row>
    <row r="33" spans="1:11" ht="24">
      <c r="A33" s="15" t="s">
        <v>20</v>
      </c>
      <c r="B33" s="16"/>
      <c r="C33" s="16"/>
      <c r="D33" s="16"/>
      <c r="E33" s="16"/>
      <c r="F33" s="16"/>
      <c r="G33" s="16">
        <f>SUM(G27:G32)</f>
        <v>277029</v>
      </c>
      <c r="H33" s="16"/>
      <c r="I33" s="16">
        <f>SUM(I27:I32)</f>
        <v>6461</v>
      </c>
      <c r="J33" s="16"/>
      <c r="K33" s="16">
        <f>SUM(K27:K32)</f>
        <v>283490</v>
      </c>
    </row>
    <row r="34" spans="1:11" ht="24">
      <c r="A34" s="51" t="s">
        <v>23</v>
      </c>
      <c r="B34" s="52"/>
      <c r="C34" s="52"/>
      <c r="D34" s="52"/>
      <c r="E34" s="52"/>
      <c r="F34" s="53"/>
      <c r="G34" s="53"/>
      <c r="H34" s="54">
        <v>9492</v>
      </c>
      <c r="I34" s="53"/>
      <c r="J34" s="54">
        <v>77</v>
      </c>
      <c r="K34" s="55">
        <f>SUM(H34:J34)</f>
        <v>9569</v>
      </c>
    </row>
    <row r="35" spans="1:11" ht="24">
      <c r="A35" s="22" t="s">
        <v>5</v>
      </c>
      <c r="B35" s="23"/>
      <c r="C35" s="23"/>
      <c r="D35" s="23"/>
      <c r="E35" s="23"/>
      <c r="F35" s="23"/>
      <c r="G35" s="23"/>
      <c r="H35" s="23"/>
      <c r="I35" s="30"/>
      <c r="J35" s="31"/>
      <c r="K35" s="24">
        <f>K25+K13+K33+K9+K34</f>
        <v>3280989</v>
      </c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2.75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2.75">
      <c r="A38" s="19" t="s">
        <v>28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50" spans="1:11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</sheetData>
  <sheetProtection/>
  <printOptions/>
  <pageMargins left="0.7480314960629921" right="0.35433070866141736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angelova</cp:lastModifiedBy>
  <cp:lastPrinted>2015-01-22T11:41:45Z</cp:lastPrinted>
  <dcterms:created xsi:type="dcterms:W3CDTF">2012-01-15T17:48:10Z</dcterms:created>
  <dcterms:modified xsi:type="dcterms:W3CDTF">2015-01-22T11:41:51Z</dcterms:modified>
  <cp:category/>
  <cp:version/>
  <cp:contentType/>
  <cp:contentStatus/>
</cp:coreProperties>
</file>