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9095" windowHeight="844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4" i="1"/>
  <c r="O59"/>
  <c r="O60" s="1"/>
  <c r="F53"/>
  <c r="F52"/>
  <c r="P55"/>
  <c r="L55"/>
  <c r="I55"/>
  <c r="I60" s="1"/>
  <c r="H55"/>
  <c r="H60" s="1"/>
  <c r="E55"/>
  <c r="D55"/>
  <c r="C55"/>
  <c r="L50"/>
  <c r="L60" s="1"/>
  <c r="P50"/>
  <c r="P60" s="1"/>
  <c r="N50"/>
  <c r="N60" s="1"/>
  <c r="M50"/>
  <c r="M60" s="1"/>
  <c r="K50"/>
  <c r="J50"/>
  <c r="G50"/>
  <c r="G60" s="1"/>
  <c r="F49"/>
  <c r="F48"/>
  <c r="F47"/>
  <c r="F46"/>
  <c r="F45"/>
  <c r="F44"/>
  <c r="F43"/>
  <c r="E50"/>
  <c r="D50"/>
  <c r="C50"/>
  <c r="K30"/>
  <c r="E30"/>
  <c r="C30"/>
  <c r="F29"/>
  <c r="F28"/>
  <c r="F27"/>
  <c r="F26"/>
  <c r="K24"/>
  <c r="K60" s="1"/>
  <c r="J24"/>
  <c r="E24"/>
  <c r="C24"/>
  <c r="F23"/>
  <c r="F22"/>
  <c r="E20"/>
  <c r="C20"/>
  <c r="F19"/>
  <c r="F18"/>
  <c r="E16"/>
  <c r="D16"/>
  <c r="C16"/>
  <c r="F15"/>
  <c r="F14"/>
  <c r="F13"/>
  <c r="F30" l="1"/>
  <c r="F50"/>
  <c r="J60"/>
  <c r="F55"/>
  <c r="F16"/>
  <c r="P62" s="1"/>
  <c r="F20"/>
  <c r="F24"/>
</calcChain>
</file>

<file path=xl/sharedStrings.xml><?xml version="1.0" encoding="utf-8"?>
<sst xmlns="http://schemas.openxmlformats.org/spreadsheetml/2006/main" count="133" uniqueCount="66">
  <si>
    <t>Дейност / ВРБ</t>
  </si>
  <si>
    <t>ученици</t>
  </si>
  <si>
    <t xml:space="preserve">Брой </t>
  </si>
  <si>
    <t>деца</t>
  </si>
  <si>
    <t>във</t>
  </si>
  <si>
    <t>формула</t>
  </si>
  <si>
    <t>основна</t>
  </si>
  <si>
    <t>компо-</t>
  </si>
  <si>
    <t>нента</t>
  </si>
  <si>
    <t>Средства</t>
  </si>
  <si>
    <t>добавка</t>
  </si>
  <si>
    <t>УПР</t>
  </si>
  <si>
    <t>Резерв</t>
  </si>
  <si>
    <t>Общо</t>
  </si>
  <si>
    <t>Вечерна</t>
  </si>
  <si>
    <t>форма на</t>
  </si>
  <si>
    <t>обучение</t>
  </si>
  <si>
    <t>Самостоя-</t>
  </si>
  <si>
    <t>Условия</t>
  </si>
  <si>
    <t>приобща-</t>
  </si>
  <si>
    <t>ващо об-</t>
  </si>
  <si>
    <t>разонание</t>
  </si>
  <si>
    <t>Подпома-</t>
  </si>
  <si>
    <t>ненето</t>
  </si>
  <si>
    <t>гане хра-</t>
  </si>
  <si>
    <t>зация</t>
  </si>
  <si>
    <t>Защитени</t>
  </si>
  <si>
    <t>училища</t>
  </si>
  <si>
    <t>ЦПЛР</t>
  </si>
  <si>
    <t>органи-</t>
  </si>
  <si>
    <t>Цело-</t>
  </si>
  <si>
    <t xml:space="preserve">дневна </t>
  </si>
  <si>
    <t xml:space="preserve">телна </t>
  </si>
  <si>
    <t xml:space="preserve">форма </t>
  </si>
  <si>
    <t>на</t>
  </si>
  <si>
    <t>Обще--</t>
  </si>
  <si>
    <t>житие</t>
  </si>
  <si>
    <t>Стипен-</t>
  </si>
  <si>
    <t>дии</t>
  </si>
  <si>
    <t xml:space="preserve">              Средства формула</t>
  </si>
  <si>
    <t>Общинска просвета</t>
  </si>
  <si>
    <t>Дейност 1311 "Детски градини" (яслени групи)</t>
  </si>
  <si>
    <t>Дейност 1311 "Детски градини" (подготвителни целодневни групи)</t>
  </si>
  <si>
    <t>Дейност 1318 "Подготвителни групи в училище" (подготвителни полудневни групи)</t>
  </si>
  <si>
    <t>ОУ"Св.св.Кирил и Методий" Елхово</t>
  </si>
  <si>
    <t>ОУ"Св.Паисий Хилендарски" Елхово</t>
  </si>
  <si>
    <t>ПРБ - резерв по чл.282, ал.10 от ЗПУО</t>
  </si>
  <si>
    <t>ПРБ - резерв по чл.282, ал.14 от ЗПУО</t>
  </si>
  <si>
    <t xml:space="preserve">Дейност 1322 "Неспециализирани училища без професионални гимназии" </t>
  </si>
  <si>
    <t>ПГ"Св.Климент Охридски" Елхово</t>
  </si>
  <si>
    <t>ОУ"Хаджи Димитър" Гранитово</t>
  </si>
  <si>
    <t>ОУ"Св.Паисий Хилендарски" Бояново</t>
  </si>
  <si>
    <t xml:space="preserve">                       Средства над формулата</t>
  </si>
  <si>
    <t xml:space="preserve">                             Средства над формулата</t>
  </si>
  <si>
    <t>Матери-</t>
  </si>
  <si>
    <t>ална</t>
  </si>
  <si>
    <t>база</t>
  </si>
  <si>
    <t xml:space="preserve">Дейност 1326 "Професионални гимназии и паралелки за професионална подготовка" </t>
  </si>
  <si>
    <t>ПГМСС"Ернесто Че Гевара" Бояново</t>
  </si>
  <si>
    <t xml:space="preserve">Дейност 1337 "Център за подкрепа за личностно развитие" </t>
  </si>
  <si>
    <t>ОБЩО</t>
  </si>
  <si>
    <t xml:space="preserve">Общо </t>
  </si>
  <si>
    <t xml:space="preserve">                              СПРАВКА</t>
  </si>
  <si>
    <t>получени от ПРБ за  функция "Образование" по ЗДБРБ за  2017 г.</t>
  </si>
  <si>
    <t xml:space="preserve">                                                за разпределение на средствата по ВРБ, съгласно изискванията на чл.290, ал.2 от Закона за предучилищното и училищното образование</t>
  </si>
  <si>
    <t>Дейност 1311 "Детски градини" (целодневни групи за деца от 2 до 4 години)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</si>
</sst>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3" xfId="0" applyFont="1" applyBorder="1"/>
    <xf numFmtId="0" fontId="2" fillId="0" borderId="4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/>
    <xf numFmtId="0" fontId="3" fillId="0" borderId="5" xfId="0" applyFont="1" applyBorder="1"/>
    <xf numFmtId="0" fontId="3" fillId="0" borderId="6" xfId="0" applyFont="1" applyBorder="1"/>
    <xf numFmtId="0" fontId="2" fillId="0" borderId="6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" xfId="0" applyFont="1" applyBorder="1"/>
    <xf numFmtId="0" fontId="2" fillId="0" borderId="6" xfId="0" applyFont="1" applyBorder="1"/>
    <xf numFmtId="0" fontId="2" fillId="0" borderId="1" xfId="0" applyFont="1" applyBorder="1"/>
    <xf numFmtId="0" fontId="0" fillId="0" borderId="1" xfId="0" applyBorder="1"/>
    <xf numFmtId="0" fontId="3" fillId="0" borderId="8" xfId="0" applyFont="1" applyBorder="1"/>
    <xf numFmtId="0" fontId="3" fillId="0" borderId="7" xfId="0" applyFont="1" applyBorder="1" applyAlignment="1">
      <alignment horizontal="center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4" fillId="0" borderId="0" xfId="0" applyFont="1"/>
    <xf numFmtId="0" fontId="2" fillId="0" borderId="0" xfId="0" applyFont="1"/>
    <xf numFmtId="0" fontId="0" fillId="0" borderId="7" xfId="0" applyBorder="1"/>
    <xf numFmtId="0" fontId="3" fillId="0" borderId="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/>
    <xf numFmtId="0" fontId="2" fillId="0" borderId="11" xfId="0" applyFont="1" applyBorder="1"/>
    <xf numFmtId="0" fontId="2" fillId="0" borderId="12" xfId="0" applyFont="1" applyBorder="1"/>
    <xf numFmtId="0" fontId="3" fillId="0" borderId="0" xfId="0" applyFont="1"/>
    <xf numFmtId="0" fontId="5" fillId="0" borderId="0" xfId="0" applyFont="1"/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2"/>
  <sheetViews>
    <sheetView tabSelected="1" zoomScaleNormal="100" workbookViewId="0">
      <selection activeCell="A3" sqref="A3"/>
    </sheetView>
  </sheetViews>
  <sheetFormatPr defaultRowHeight="15"/>
  <cols>
    <col min="1" max="1" width="28" customWidth="1"/>
    <col min="2" max="2" width="7" customWidth="1"/>
    <col min="3" max="3" width="7.7109375" customWidth="1"/>
    <col min="4" max="4" width="7.42578125" customWidth="1"/>
    <col min="5" max="5" width="6" customWidth="1"/>
    <col min="6" max="6" width="7.140625" customWidth="1"/>
    <col min="7" max="7" width="7.5703125" customWidth="1"/>
    <col min="8" max="8" width="8.140625" customWidth="1"/>
    <col min="9" max="9" width="6" customWidth="1"/>
    <col min="10" max="10" width="8.140625" customWidth="1"/>
    <col min="11" max="11" width="7.42578125" customWidth="1"/>
    <col min="12" max="12" width="7.28515625" customWidth="1"/>
    <col min="13" max="13" width="7" customWidth="1"/>
    <col min="14" max="14" width="8.140625" customWidth="1"/>
    <col min="15" max="15" width="6.42578125" customWidth="1"/>
    <col min="16" max="16" width="7.85546875" customWidth="1"/>
  </cols>
  <sheetData>
    <row r="1" spans="1:16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>
      <c r="A2" s="30"/>
      <c r="B2" s="30"/>
      <c r="C2" s="30"/>
      <c r="D2" s="30"/>
      <c r="E2" s="30" t="s">
        <v>62</v>
      </c>
      <c r="F2" s="30"/>
      <c r="G2" s="30"/>
      <c r="H2" s="30"/>
      <c r="I2" s="30"/>
      <c r="J2" s="30"/>
      <c r="K2" s="30"/>
      <c r="L2" s="30"/>
      <c r="M2" s="30"/>
      <c r="N2" s="30"/>
      <c r="O2" s="30"/>
      <c r="P2" s="22"/>
    </row>
    <row r="3" spans="1:16">
      <c r="A3" s="30" t="s">
        <v>64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  <c r="N3" s="30"/>
      <c r="O3" s="30"/>
      <c r="P3" s="22"/>
    </row>
    <row r="4" spans="1:16">
      <c r="A4" s="30"/>
      <c r="B4" s="30"/>
      <c r="C4" s="30"/>
      <c r="D4" s="30" t="s">
        <v>63</v>
      </c>
      <c r="E4" s="30"/>
      <c r="F4" s="30"/>
      <c r="G4" s="30"/>
      <c r="H4" s="30"/>
      <c r="I4" s="30"/>
      <c r="J4" s="30"/>
      <c r="K4" s="30"/>
      <c r="L4" s="31"/>
      <c r="M4" s="30"/>
      <c r="N4" s="30"/>
      <c r="O4" s="30"/>
      <c r="P4" s="22"/>
    </row>
    <row r="5" spans="1:16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>
      <c r="A7" s="9"/>
      <c r="B7" s="6" t="s">
        <v>2</v>
      </c>
      <c r="C7" s="5" t="s">
        <v>39</v>
      </c>
      <c r="D7" s="5"/>
      <c r="E7" s="5"/>
      <c r="F7" s="5"/>
      <c r="G7" s="4"/>
      <c r="H7" s="5"/>
      <c r="I7" s="5" t="s">
        <v>52</v>
      </c>
      <c r="J7" s="5"/>
      <c r="K7" s="5"/>
      <c r="L7" s="27"/>
      <c r="M7" s="5"/>
      <c r="N7" s="2"/>
      <c r="O7" s="2"/>
      <c r="P7" s="3"/>
    </row>
    <row r="8" spans="1:16">
      <c r="A8" s="10"/>
      <c r="B8" s="7" t="s">
        <v>3</v>
      </c>
      <c r="C8" s="6" t="s">
        <v>9</v>
      </c>
      <c r="D8" s="6" t="s">
        <v>9</v>
      </c>
      <c r="E8" s="9"/>
      <c r="F8" s="9"/>
      <c r="G8" s="7" t="s">
        <v>14</v>
      </c>
      <c r="H8" s="7" t="s">
        <v>17</v>
      </c>
      <c r="I8" s="10"/>
      <c r="J8" s="7" t="s">
        <v>18</v>
      </c>
      <c r="K8" s="24" t="s">
        <v>22</v>
      </c>
      <c r="L8" s="6" t="s">
        <v>54</v>
      </c>
      <c r="M8" s="26" t="s">
        <v>30</v>
      </c>
      <c r="N8" s="7"/>
      <c r="O8" s="14"/>
      <c r="P8" s="11"/>
    </row>
    <row r="9" spans="1:16">
      <c r="A9" s="7" t="s">
        <v>0</v>
      </c>
      <c r="B9" s="7" t="s">
        <v>1</v>
      </c>
      <c r="C9" s="7" t="s">
        <v>6</v>
      </c>
      <c r="D9" s="7" t="s">
        <v>10</v>
      </c>
      <c r="E9" s="7" t="s">
        <v>12</v>
      </c>
      <c r="F9" s="7" t="s">
        <v>13</v>
      </c>
      <c r="G9" s="7" t="s">
        <v>33</v>
      </c>
      <c r="H9" s="7" t="s">
        <v>32</v>
      </c>
      <c r="I9" s="7" t="s">
        <v>35</v>
      </c>
      <c r="J9" s="7" t="s">
        <v>19</v>
      </c>
      <c r="K9" s="24" t="s">
        <v>24</v>
      </c>
      <c r="L9" s="7" t="s">
        <v>55</v>
      </c>
      <c r="M9" s="26" t="s">
        <v>31</v>
      </c>
      <c r="N9" s="7" t="s">
        <v>26</v>
      </c>
      <c r="O9" s="7" t="s">
        <v>28</v>
      </c>
      <c r="P9" s="12" t="s">
        <v>37</v>
      </c>
    </row>
    <row r="10" spans="1:16">
      <c r="A10" s="10"/>
      <c r="B10" s="7" t="s">
        <v>4</v>
      </c>
      <c r="C10" s="7" t="s">
        <v>7</v>
      </c>
      <c r="D10" s="7" t="s">
        <v>11</v>
      </c>
      <c r="E10" s="10"/>
      <c r="F10" s="10"/>
      <c r="G10" s="7" t="s">
        <v>34</v>
      </c>
      <c r="H10" s="7" t="s">
        <v>15</v>
      </c>
      <c r="I10" s="7" t="s">
        <v>36</v>
      </c>
      <c r="J10" s="7" t="s">
        <v>20</v>
      </c>
      <c r="K10" s="24" t="s">
        <v>23</v>
      </c>
      <c r="L10" s="7" t="s">
        <v>56</v>
      </c>
      <c r="M10" s="26" t="s">
        <v>29</v>
      </c>
      <c r="N10" s="7" t="s">
        <v>27</v>
      </c>
      <c r="O10" s="14"/>
      <c r="P10" s="11" t="s">
        <v>38</v>
      </c>
    </row>
    <row r="11" spans="1:16">
      <c r="A11" s="8"/>
      <c r="B11" s="7" t="s">
        <v>5</v>
      </c>
      <c r="C11" s="7" t="s">
        <v>8</v>
      </c>
      <c r="D11" s="10"/>
      <c r="E11" s="10"/>
      <c r="F11" s="10"/>
      <c r="G11" s="7" t="s">
        <v>16</v>
      </c>
      <c r="H11" s="7" t="s">
        <v>16</v>
      </c>
      <c r="I11" s="10"/>
      <c r="J11" s="7" t="s">
        <v>21</v>
      </c>
      <c r="K11" s="25"/>
      <c r="L11" s="23"/>
      <c r="M11" s="26" t="s">
        <v>25</v>
      </c>
      <c r="N11" s="7"/>
      <c r="O11" s="14"/>
      <c r="P11" s="11"/>
    </row>
    <row r="12" spans="1:16">
      <c r="A12" s="4" t="s">
        <v>65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22"/>
      <c r="M12" s="5"/>
      <c r="N12" s="5"/>
      <c r="O12" s="2"/>
      <c r="P12" s="3"/>
    </row>
    <row r="13" spans="1:16">
      <c r="A13" s="15" t="s">
        <v>40</v>
      </c>
      <c r="B13" s="15">
        <v>135</v>
      </c>
      <c r="C13" s="15">
        <v>231647</v>
      </c>
      <c r="D13" s="15">
        <v>19000</v>
      </c>
      <c r="E13" s="15"/>
      <c r="F13" s="15">
        <f>SUM(C13:E13)</f>
        <v>250647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1:16">
      <c r="A14" s="15" t="s">
        <v>46</v>
      </c>
      <c r="B14" s="15"/>
      <c r="C14" s="15"/>
      <c r="D14" s="15"/>
      <c r="E14" s="15">
        <v>7743</v>
      </c>
      <c r="F14" s="15">
        <f>SUM(C14:E14)</f>
        <v>7743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1:16">
      <c r="A15" s="15" t="s">
        <v>47</v>
      </c>
      <c r="B15" s="15">
        <v>19</v>
      </c>
      <c r="C15" s="15"/>
      <c r="D15" s="15"/>
      <c r="E15" s="15">
        <v>36366</v>
      </c>
      <c r="F15" s="15">
        <f>SUM(C15:E15)</f>
        <v>36366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16">
      <c r="A16" s="13" t="s">
        <v>61</v>
      </c>
      <c r="B16" s="13"/>
      <c r="C16" s="13">
        <f>SUM(C13:C15)</f>
        <v>231647</v>
      </c>
      <c r="D16" s="13">
        <f t="shared" ref="D16:F16" si="0">SUM(D13:D15)</f>
        <v>19000</v>
      </c>
      <c r="E16" s="13">
        <f t="shared" si="0"/>
        <v>44109</v>
      </c>
      <c r="F16" s="13">
        <f t="shared" si="0"/>
        <v>294756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>
      <c r="A17" s="4" t="s">
        <v>41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22"/>
      <c r="M17" s="5"/>
      <c r="N17" s="5"/>
      <c r="O17" s="2"/>
      <c r="P17" s="3"/>
    </row>
    <row r="18" spans="1:16">
      <c r="A18" s="15" t="s">
        <v>40</v>
      </c>
      <c r="B18" s="15">
        <v>42</v>
      </c>
      <c r="C18" s="15">
        <v>33787</v>
      </c>
      <c r="D18" s="15"/>
      <c r="E18" s="15"/>
      <c r="F18" s="15">
        <f>SUM(C18:E18)</f>
        <v>33787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>
      <c r="A19" s="15" t="s">
        <v>46</v>
      </c>
      <c r="B19" s="15"/>
      <c r="C19" s="15"/>
      <c r="D19" s="15"/>
      <c r="E19" s="15">
        <v>1045</v>
      </c>
      <c r="F19" s="15">
        <f>SUM(C19:E19)</f>
        <v>1045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>
      <c r="A20" s="13" t="s">
        <v>13</v>
      </c>
      <c r="B20" s="15"/>
      <c r="C20" s="13">
        <f>SUM(C18:C19)</f>
        <v>33787</v>
      </c>
      <c r="D20" s="15"/>
      <c r="E20" s="13">
        <f t="shared" ref="E20:F20" si="1">SUM(E18:E19)</f>
        <v>1045</v>
      </c>
      <c r="F20" s="13">
        <f t="shared" si="1"/>
        <v>34832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>
      <c r="A21" s="4" t="s">
        <v>42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22"/>
      <c r="M21" s="5"/>
      <c r="N21" s="5"/>
      <c r="O21" s="2"/>
      <c r="P21" s="3"/>
    </row>
    <row r="22" spans="1:16">
      <c r="A22" s="15" t="s">
        <v>40</v>
      </c>
      <c r="B22" s="15">
        <v>185</v>
      </c>
      <c r="C22" s="15">
        <v>371482</v>
      </c>
      <c r="D22" s="15">
        <v>19000</v>
      </c>
      <c r="E22" s="15"/>
      <c r="F22" s="15">
        <f>SUM(C22:E22)</f>
        <v>390482</v>
      </c>
      <c r="G22" s="15"/>
      <c r="H22" s="15"/>
      <c r="I22" s="15"/>
      <c r="J22" s="15">
        <v>326</v>
      </c>
      <c r="K22" s="15">
        <v>13248</v>
      </c>
      <c r="L22" s="15"/>
      <c r="M22" s="15"/>
      <c r="N22" s="15"/>
      <c r="O22" s="15"/>
      <c r="P22" s="15"/>
    </row>
    <row r="23" spans="1:16">
      <c r="A23" s="15" t="s">
        <v>46</v>
      </c>
      <c r="B23" s="15"/>
      <c r="C23" s="15"/>
      <c r="D23" s="15"/>
      <c r="E23" s="15">
        <v>12078</v>
      </c>
      <c r="F23" s="15">
        <f>SUM(C23:E23)</f>
        <v>12078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>
      <c r="A24" s="13" t="s">
        <v>13</v>
      </c>
      <c r="B24" s="15"/>
      <c r="C24" s="13">
        <f>SUM(C22:C23)</f>
        <v>371482</v>
      </c>
      <c r="D24" s="13">
        <f>SUM(D22:D23)</f>
        <v>19000</v>
      </c>
      <c r="E24" s="13">
        <f t="shared" ref="E24" si="2">SUM(E22:E23)</f>
        <v>12078</v>
      </c>
      <c r="F24" s="13">
        <f t="shared" ref="F24" si="3">SUM(F22:F23)</f>
        <v>402560</v>
      </c>
      <c r="G24" s="15"/>
      <c r="H24" s="15"/>
      <c r="I24" s="15"/>
      <c r="J24" s="13">
        <f>SUM(J22:J23)</f>
        <v>326</v>
      </c>
      <c r="K24" s="13">
        <f>SUM(K22:K23)</f>
        <v>13248</v>
      </c>
      <c r="L24" s="15"/>
      <c r="M24" s="15"/>
      <c r="N24" s="15"/>
      <c r="O24" s="15"/>
      <c r="P24" s="15"/>
    </row>
    <row r="25" spans="1:16">
      <c r="A25" s="4" t="s">
        <v>43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2"/>
      <c r="M25" s="2"/>
      <c r="N25" s="2"/>
      <c r="O25" s="2"/>
      <c r="P25" s="3"/>
    </row>
    <row r="26" spans="1:16">
      <c r="A26" s="15" t="s">
        <v>44</v>
      </c>
      <c r="B26" s="15">
        <v>35</v>
      </c>
      <c r="C26" s="15">
        <v>37922</v>
      </c>
      <c r="D26" s="15"/>
      <c r="E26" s="15"/>
      <c r="F26" s="15">
        <f>SUM(C26:E26)</f>
        <v>37922</v>
      </c>
      <c r="G26" s="15"/>
      <c r="H26" s="15"/>
      <c r="I26" s="15"/>
      <c r="J26" s="15"/>
      <c r="K26" s="15">
        <v>2520</v>
      </c>
      <c r="L26" s="15"/>
      <c r="M26" s="15"/>
      <c r="N26" s="15"/>
      <c r="O26" s="15"/>
      <c r="P26" s="15"/>
    </row>
    <row r="27" spans="1:16">
      <c r="A27" s="15" t="s">
        <v>45</v>
      </c>
      <c r="B27" s="15">
        <v>16</v>
      </c>
      <c r="C27" s="15">
        <v>17336</v>
      </c>
      <c r="D27" s="15"/>
      <c r="E27" s="15"/>
      <c r="F27" s="15">
        <f t="shared" ref="F27:F29" si="4">SUM(C27:E27)</f>
        <v>17336</v>
      </c>
      <c r="G27" s="15"/>
      <c r="H27" s="15"/>
      <c r="I27" s="15"/>
      <c r="J27" s="15"/>
      <c r="K27" s="15">
        <v>1152</v>
      </c>
      <c r="L27" s="15"/>
      <c r="M27" s="15"/>
      <c r="N27" s="15"/>
      <c r="O27" s="15"/>
      <c r="P27" s="15"/>
    </row>
    <row r="28" spans="1:16">
      <c r="A28" s="15" t="s">
        <v>46</v>
      </c>
      <c r="B28" s="15"/>
      <c r="C28" s="15"/>
      <c r="D28" s="15"/>
      <c r="E28" s="15">
        <v>1709</v>
      </c>
      <c r="F28" s="15">
        <f t="shared" si="4"/>
        <v>1709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>
      <c r="A29" s="15" t="s">
        <v>47</v>
      </c>
      <c r="B29" s="15">
        <v>10</v>
      </c>
      <c r="C29" s="15"/>
      <c r="D29" s="15"/>
      <c r="E29" s="15">
        <v>11170</v>
      </c>
      <c r="F29" s="15">
        <f t="shared" si="4"/>
        <v>11170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>
      <c r="A30" s="13" t="s">
        <v>13</v>
      </c>
      <c r="B30" s="15"/>
      <c r="C30" s="13">
        <f>SUM(C26:C29)</f>
        <v>55258</v>
      </c>
      <c r="D30" s="13"/>
      <c r="E30" s="13">
        <f t="shared" ref="E30:F30" si="5">SUM(E26:E29)</f>
        <v>12879</v>
      </c>
      <c r="F30" s="13">
        <f t="shared" si="5"/>
        <v>68137</v>
      </c>
      <c r="G30" s="15"/>
      <c r="H30" s="15"/>
      <c r="I30" s="15"/>
      <c r="J30" s="15"/>
      <c r="K30" s="13">
        <f>SUM(K26:K29)</f>
        <v>3672</v>
      </c>
      <c r="L30" s="15"/>
      <c r="M30" s="15"/>
      <c r="N30" s="15"/>
      <c r="O30" s="15"/>
      <c r="P30" s="15"/>
    </row>
    <row r="31" spans="1:16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2" spans="1:16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3" spans="1:16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</row>
    <row r="34" spans="1:16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</row>
    <row r="35" spans="1:16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</row>
    <row r="36" spans="1:16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</row>
    <row r="37" spans="1:16">
      <c r="A37" s="9"/>
      <c r="B37" s="6" t="s">
        <v>2</v>
      </c>
      <c r="C37" s="5" t="s">
        <v>39</v>
      </c>
      <c r="D37" s="5"/>
      <c r="E37" s="5"/>
      <c r="F37" s="5"/>
      <c r="G37" s="4"/>
      <c r="H37" s="5"/>
      <c r="I37" s="5" t="s">
        <v>53</v>
      </c>
      <c r="J37" s="5"/>
      <c r="K37" s="5"/>
      <c r="L37" s="5"/>
      <c r="M37" s="5"/>
      <c r="N37" s="2"/>
      <c r="O37" s="2"/>
      <c r="P37" s="3"/>
    </row>
    <row r="38" spans="1:16">
      <c r="A38" s="10"/>
      <c r="B38" s="7" t="s">
        <v>3</v>
      </c>
      <c r="C38" s="6" t="s">
        <v>9</v>
      </c>
      <c r="D38" s="6" t="s">
        <v>9</v>
      </c>
      <c r="E38" s="9"/>
      <c r="F38" s="9"/>
      <c r="G38" s="7" t="s">
        <v>14</v>
      </c>
      <c r="H38" s="7" t="s">
        <v>17</v>
      </c>
      <c r="I38" s="10"/>
      <c r="J38" s="7" t="s">
        <v>18</v>
      </c>
      <c r="K38" s="7" t="s">
        <v>22</v>
      </c>
      <c r="L38" s="6" t="s">
        <v>54</v>
      </c>
      <c r="M38" s="7" t="s">
        <v>30</v>
      </c>
      <c r="N38" s="7"/>
      <c r="O38" s="14"/>
      <c r="P38" s="11"/>
    </row>
    <row r="39" spans="1:16">
      <c r="A39" s="7" t="s">
        <v>0</v>
      </c>
      <c r="B39" s="7" t="s">
        <v>1</v>
      </c>
      <c r="C39" s="7" t="s">
        <v>6</v>
      </c>
      <c r="D39" s="7" t="s">
        <v>10</v>
      </c>
      <c r="E39" s="7" t="s">
        <v>12</v>
      </c>
      <c r="F39" s="7" t="s">
        <v>13</v>
      </c>
      <c r="G39" s="7" t="s">
        <v>33</v>
      </c>
      <c r="H39" s="7" t="s">
        <v>32</v>
      </c>
      <c r="I39" s="7" t="s">
        <v>35</v>
      </c>
      <c r="J39" s="7" t="s">
        <v>19</v>
      </c>
      <c r="K39" s="7" t="s">
        <v>24</v>
      </c>
      <c r="L39" s="7" t="s">
        <v>55</v>
      </c>
      <c r="M39" s="7" t="s">
        <v>31</v>
      </c>
      <c r="N39" s="7" t="s">
        <v>26</v>
      </c>
      <c r="O39" s="7" t="s">
        <v>28</v>
      </c>
      <c r="P39" s="12" t="s">
        <v>37</v>
      </c>
    </row>
    <row r="40" spans="1:16">
      <c r="A40" s="10"/>
      <c r="B40" s="7" t="s">
        <v>4</v>
      </c>
      <c r="C40" s="7" t="s">
        <v>7</v>
      </c>
      <c r="D40" s="7" t="s">
        <v>11</v>
      </c>
      <c r="E40" s="10"/>
      <c r="F40" s="10"/>
      <c r="G40" s="7" t="s">
        <v>34</v>
      </c>
      <c r="H40" s="7" t="s">
        <v>15</v>
      </c>
      <c r="I40" s="7" t="s">
        <v>36</v>
      </c>
      <c r="J40" s="7" t="s">
        <v>20</v>
      </c>
      <c r="K40" s="7" t="s">
        <v>23</v>
      </c>
      <c r="L40" s="7" t="s">
        <v>56</v>
      </c>
      <c r="M40" s="7" t="s">
        <v>29</v>
      </c>
      <c r="N40" s="7" t="s">
        <v>27</v>
      </c>
      <c r="O40" s="14"/>
      <c r="P40" s="11" t="s">
        <v>38</v>
      </c>
    </row>
    <row r="41" spans="1:16">
      <c r="A41" s="8"/>
      <c r="B41" s="18" t="s">
        <v>5</v>
      </c>
      <c r="C41" s="18" t="s">
        <v>8</v>
      </c>
      <c r="D41" s="8"/>
      <c r="E41" s="8"/>
      <c r="F41" s="8"/>
      <c r="G41" s="18" t="s">
        <v>16</v>
      </c>
      <c r="H41" s="18" t="s">
        <v>16</v>
      </c>
      <c r="I41" s="8"/>
      <c r="J41" s="18" t="s">
        <v>21</v>
      </c>
      <c r="K41" s="8"/>
      <c r="L41" s="19"/>
      <c r="M41" s="18" t="s">
        <v>25</v>
      </c>
      <c r="N41" s="18"/>
      <c r="O41" s="19"/>
      <c r="P41" s="20"/>
    </row>
    <row r="42" spans="1:16">
      <c r="A42" s="4" t="s">
        <v>48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2"/>
      <c r="M42" s="2"/>
      <c r="N42" s="2"/>
      <c r="O42" s="2"/>
      <c r="P42" s="3"/>
    </row>
    <row r="43" spans="1:16">
      <c r="A43" s="15" t="s">
        <v>49</v>
      </c>
      <c r="B43" s="15">
        <v>240</v>
      </c>
      <c r="C43" s="15">
        <v>378275</v>
      </c>
      <c r="D43" s="15">
        <v>29000</v>
      </c>
      <c r="E43" s="15"/>
      <c r="F43" s="15">
        <f>SUM(C43:E43)</f>
        <v>407275</v>
      </c>
      <c r="G43" s="15">
        <v>33048</v>
      </c>
      <c r="H43" s="15"/>
      <c r="I43" s="15"/>
      <c r="J43" s="15"/>
      <c r="K43" s="15"/>
      <c r="L43" s="15">
        <v>6000</v>
      </c>
      <c r="M43" s="15"/>
      <c r="N43" s="15"/>
      <c r="O43" s="15"/>
      <c r="P43" s="15">
        <v>13050</v>
      </c>
    </row>
    <row r="44" spans="1:16">
      <c r="A44" s="15" t="s">
        <v>44</v>
      </c>
      <c r="B44" s="15">
        <v>370</v>
      </c>
      <c r="C44" s="15">
        <v>583174</v>
      </c>
      <c r="D44" s="15">
        <v>29000</v>
      </c>
      <c r="E44" s="15"/>
      <c r="F44" s="15">
        <f t="shared" ref="F44:F49" si="6">SUM(C44:E44)</f>
        <v>612174</v>
      </c>
      <c r="G44" s="15"/>
      <c r="H44" s="15"/>
      <c r="I44" s="15"/>
      <c r="J44" s="15">
        <v>5216</v>
      </c>
      <c r="K44" s="15">
        <v>13608</v>
      </c>
      <c r="L44" s="15">
        <v>9250</v>
      </c>
      <c r="M44" s="15">
        <v>113334</v>
      </c>
      <c r="N44" s="15"/>
      <c r="O44" s="15"/>
      <c r="P44" s="15"/>
    </row>
    <row r="45" spans="1:16">
      <c r="A45" s="15" t="s">
        <v>45</v>
      </c>
      <c r="B45" s="15">
        <v>413</v>
      </c>
      <c r="C45" s="15">
        <v>650949</v>
      </c>
      <c r="D45" s="15">
        <v>29000</v>
      </c>
      <c r="E45" s="15"/>
      <c r="F45" s="15">
        <f t="shared" si="6"/>
        <v>679949</v>
      </c>
      <c r="G45" s="15"/>
      <c r="H45" s="15"/>
      <c r="I45" s="15"/>
      <c r="J45" s="15">
        <v>4238</v>
      </c>
      <c r="K45" s="15">
        <v>16920</v>
      </c>
      <c r="L45" s="15">
        <v>10325</v>
      </c>
      <c r="M45" s="15">
        <v>112792</v>
      </c>
      <c r="N45" s="15"/>
      <c r="O45" s="15"/>
      <c r="P45" s="15"/>
    </row>
    <row r="46" spans="1:16">
      <c r="A46" s="15" t="s">
        <v>50</v>
      </c>
      <c r="B46" s="15">
        <v>105</v>
      </c>
      <c r="C46" s="15">
        <v>165496</v>
      </c>
      <c r="D46" s="15"/>
      <c r="E46" s="15"/>
      <c r="F46" s="15">
        <f t="shared" si="6"/>
        <v>165496</v>
      </c>
      <c r="G46" s="15"/>
      <c r="H46" s="15"/>
      <c r="I46" s="15"/>
      <c r="J46" s="15">
        <v>2282</v>
      </c>
      <c r="K46" s="15">
        <v>4032</v>
      </c>
      <c r="L46" s="15">
        <v>2625</v>
      </c>
      <c r="M46" s="15">
        <v>52600</v>
      </c>
      <c r="N46" s="15">
        <v>33701</v>
      </c>
      <c r="O46" s="15"/>
      <c r="P46" s="15"/>
    </row>
    <row r="47" spans="1:16">
      <c r="A47" s="15" t="s">
        <v>51</v>
      </c>
      <c r="B47" s="15">
        <v>51</v>
      </c>
      <c r="C47" s="15">
        <v>80383</v>
      </c>
      <c r="D47" s="15"/>
      <c r="E47" s="15"/>
      <c r="F47" s="15">
        <f t="shared" si="6"/>
        <v>80383</v>
      </c>
      <c r="G47" s="15"/>
      <c r="H47" s="15"/>
      <c r="I47" s="15"/>
      <c r="J47" s="15"/>
      <c r="K47" s="15">
        <v>1440</v>
      </c>
      <c r="L47" s="15">
        <v>1275</v>
      </c>
      <c r="M47" s="15">
        <v>13014</v>
      </c>
      <c r="N47" s="15">
        <v>45374</v>
      </c>
      <c r="O47" s="15"/>
      <c r="P47" s="15"/>
    </row>
    <row r="48" spans="1:16">
      <c r="A48" s="15" t="s">
        <v>46</v>
      </c>
      <c r="B48" s="15"/>
      <c r="C48" s="15"/>
      <c r="D48" s="15"/>
      <c r="E48" s="15">
        <v>60202</v>
      </c>
      <c r="F48" s="15">
        <f t="shared" si="6"/>
        <v>60202</v>
      </c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1:16">
      <c r="A49" s="15" t="s">
        <v>47</v>
      </c>
      <c r="B49" s="15">
        <v>19</v>
      </c>
      <c r="C49" s="15"/>
      <c r="D49" s="15"/>
      <c r="E49" s="15">
        <v>32319</v>
      </c>
      <c r="F49" s="15">
        <f t="shared" si="6"/>
        <v>32319</v>
      </c>
      <c r="G49" s="15">
        <v>27540</v>
      </c>
      <c r="H49" s="15"/>
      <c r="I49" s="15"/>
      <c r="J49" s="15">
        <v>1630</v>
      </c>
      <c r="K49" s="15"/>
      <c r="L49" s="15">
        <v>475</v>
      </c>
      <c r="M49" s="15"/>
      <c r="N49" s="15"/>
      <c r="O49" s="15"/>
      <c r="P49" s="15">
        <v>2001</v>
      </c>
    </row>
    <row r="50" spans="1:16">
      <c r="A50" s="13" t="s">
        <v>13</v>
      </c>
      <c r="B50" s="15"/>
      <c r="C50" s="13">
        <f>SUM(C43:C49)</f>
        <v>1858277</v>
      </c>
      <c r="D50" s="13">
        <f t="shared" ref="D50:G50" si="7">SUM(D43:D49)</f>
        <v>87000</v>
      </c>
      <c r="E50" s="13">
        <f t="shared" si="7"/>
        <v>92521</v>
      </c>
      <c r="F50" s="13">
        <f t="shared" si="7"/>
        <v>2037798</v>
      </c>
      <c r="G50" s="13">
        <f t="shared" si="7"/>
        <v>60588</v>
      </c>
      <c r="H50" s="15"/>
      <c r="I50" s="15"/>
      <c r="J50" s="13">
        <f t="shared" ref="J50:L50" si="8">SUM(J43:J49)</f>
        <v>13366</v>
      </c>
      <c r="K50" s="13">
        <f t="shared" si="8"/>
        <v>36000</v>
      </c>
      <c r="L50" s="13">
        <f t="shared" si="8"/>
        <v>29950</v>
      </c>
      <c r="M50" s="13">
        <f>SUM(M43:M49)</f>
        <v>291740</v>
      </c>
      <c r="N50" s="13">
        <f>SUM(N43:N49)</f>
        <v>79075</v>
      </c>
      <c r="O50" s="15"/>
      <c r="P50" s="13">
        <f t="shared" ref="P50" si="9">SUM(P43:P49)</f>
        <v>15051</v>
      </c>
    </row>
    <row r="51" spans="1:16">
      <c r="A51" s="17" t="s">
        <v>57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2"/>
      <c r="M51" s="28"/>
      <c r="N51" s="28"/>
      <c r="O51" s="28"/>
      <c r="P51" s="29"/>
    </row>
    <row r="52" spans="1:16">
      <c r="A52" s="15" t="s">
        <v>58</v>
      </c>
      <c r="B52" s="15">
        <v>109</v>
      </c>
      <c r="C52" s="15">
        <v>230895</v>
      </c>
      <c r="D52" s="15">
        <v>29000</v>
      </c>
      <c r="E52" s="15"/>
      <c r="F52" s="15">
        <f>SUM(C52:E52)</f>
        <v>259895</v>
      </c>
      <c r="G52" s="15"/>
      <c r="H52" s="15">
        <v>4476</v>
      </c>
      <c r="I52" s="15">
        <v>67896</v>
      </c>
      <c r="J52" s="15"/>
      <c r="K52" s="15"/>
      <c r="L52" s="15">
        <v>2725</v>
      </c>
      <c r="M52" s="15"/>
      <c r="N52" s="15"/>
      <c r="O52" s="15"/>
      <c r="P52" s="15">
        <v>10573</v>
      </c>
    </row>
    <row r="53" spans="1:16">
      <c r="A53" s="15" t="s">
        <v>46</v>
      </c>
      <c r="B53" s="15"/>
      <c r="C53" s="15"/>
      <c r="D53" s="15"/>
      <c r="E53" s="15">
        <v>8027</v>
      </c>
      <c r="F53" s="15">
        <f>SUM(C53:E53)</f>
        <v>8027</v>
      </c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>
      <c r="A54" s="15" t="s">
        <v>47</v>
      </c>
      <c r="B54" s="15"/>
      <c r="C54" s="15"/>
      <c r="D54" s="15"/>
      <c r="E54" s="15"/>
      <c r="F54" s="15"/>
      <c r="G54" s="15"/>
      <c r="H54" s="15">
        <v>11563</v>
      </c>
      <c r="I54" s="15"/>
      <c r="J54" s="15"/>
      <c r="K54" s="15"/>
      <c r="L54" s="15"/>
      <c r="M54" s="15"/>
      <c r="N54" s="15"/>
      <c r="O54" s="15"/>
      <c r="P54" s="15"/>
    </row>
    <row r="55" spans="1:16">
      <c r="A55" s="13" t="s">
        <v>13</v>
      </c>
      <c r="B55" s="15"/>
      <c r="C55" s="13">
        <f>SUM(C52:C54)</f>
        <v>230895</v>
      </c>
      <c r="D55" s="13">
        <f t="shared" ref="D55:E55" si="10">SUM(D52:D54)</f>
        <v>29000</v>
      </c>
      <c r="E55" s="13">
        <f t="shared" si="10"/>
        <v>8027</v>
      </c>
      <c r="F55" s="13">
        <f>SUM(F52:F54)</f>
        <v>267922</v>
      </c>
      <c r="G55" s="15"/>
      <c r="H55" s="13">
        <f>SUM(H52:H54)</f>
        <v>16039</v>
      </c>
      <c r="I55" s="13">
        <f>SUM(I52:I54)</f>
        <v>67896</v>
      </c>
      <c r="J55" s="15"/>
      <c r="K55" s="15"/>
      <c r="L55" s="13">
        <f>SUM(L52:L54)</f>
        <v>2725</v>
      </c>
      <c r="M55" s="15"/>
      <c r="N55" s="15"/>
      <c r="O55" s="15"/>
      <c r="P55" s="13">
        <f>SUM(P52:P54)</f>
        <v>10573</v>
      </c>
    </row>
    <row r="56" spans="1:16">
      <c r="A56" s="4" t="s">
        <v>59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3"/>
    </row>
    <row r="57" spans="1:16">
      <c r="A57" s="15" t="s">
        <v>40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>
        <v>28300</v>
      </c>
      <c r="P57" s="16"/>
    </row>
    <row r="58" spans="1:16">
      <c r="A58" s="15" t="s">
        <v>47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>
        <v>2000</v>
      </c>
      <c r="P58" s="16"/>
    </row>
    <row r="59" spans="1:16">
      <c r="A59" s="13" t="s">
        <v>13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3">
        <f>SUM(O57:O58)</f>
        <v>30300</v>
      </c>
      <c r="P59" s="16"/>
    </row>
    <row r="60" spans="1:16">
      <c r="A60" s="4" t="s">
        <v>60</v>
      </c>
      <c r="B60" s="2"/>
      <c r="C60" s="2"/>
      <c r="D60" s="2"/>
      <c r="E60" s="2"/>
      <c r="F60" s="3"/>
      <c r="G60" s="13">
        <f>G16+G20+G24+G30+G50+G55+G59</f>
        <v>60588</v>
      </c>
      <c r="H60" s="13">
        <f t="shared" ref="H60:N60" si="11">H16+H20+H24+H30+H50+H55+H59</f>
        <v>16039</v>
      </c>
      <c r="I60" s="13">
        <f t="shared" si="11"/>
        <v>67896</v>
      </c>
      <c r="J60" s="13">
        <f t="shared" si="11"/>
        <v>13692</v>
      </c>
      <c r="K60" s="13">
        <f t="shared" si="11"/>
        <v>52920</v>
      </c>
      <c r="L60" s="13">
        <f t="shared" si="11"/>
        <v>32675</v>
      </c>
      <c r="M60" s="13">
        <f t="shared" si="11"/>
        <v>291740</v>
      </c>
      <c r="N60" s="13">
        <f t="shared" si="11"/>
        <v>79075</v>
      </c>
      <c r="O60" s="13">
        <f>O16+O20+O24+O30+O50+O55+O59</f>
        <v>30300</v>
      </c>
      <c r="P60" s="13">
        <f>P16+P20+P24+P30+P50+P55+P59</f>
        <v>25624</v>
      </c>
    </row>
    <row r="61" spans="1:16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</row>
    <row r="62" spans="1:16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30">
        <f>F16+F20+F24+F30+F50+F55+G60+H60+I60+J60+K60+L60+M60+N60+O60+P60</f>
        <v>3776554</v>
      </c>
    </row>
    <row r="63" spans="1:16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</row>
    <row r="64" spans="1:16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</row>
    <row r="65" spans="1:16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</row>
    <row r="66" spans="1:16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</row>
    <row r="67" spans="1:16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</row>
    <row r="68" spans="1:16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</row>
    <row r="69" spans="1:16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</row>
    <row r="70" spans="1:16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</row>
    <row r="71" spans="1:16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</row>
    <row r="72" spans="1:16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</row>
    <row r="73" spans="1:16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</row>
    <row r="74" spans="1:16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</row>
    <row r="75" spans="1:16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</row>
    <row r="76" spans="1:16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</row>
    <row r="77" spans="1:16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</row>
    <row r="78" spans="1:16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</row>
    <row r="79" spans="1:16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</row>
    <row r="80" spans="1:16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</row>
    <row r="81" spans="1:16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</row>
    <row r="82" spans="1:16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</row>
    <row r="83" spans="1:16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</row>
    <row r="84" spans="1:16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</row>
    <row r="85" spans="1:16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</row>
    <row r="86" spans="1:16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</row>
    <row r="87" spans="1:16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</row>
    <row r="88" spans="1:16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</row>
    <row r="89" spans="1:16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</row>
    <row r="90" spans="1:16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</row>
    <row r="91" spans="1:16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</row>
    <row r="92" spans="1:16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</row>
    <row r="93" spans="1:16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</row>
    <row r="94" spans="1:16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</row>
    <row r="95" spans="1:16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</row>
    <row r="96" spans="1:16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</row>
    <row r="97" spans="1:16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</row>
    <row r="98" spans="1:16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</row>
    <row r="99" spans="1:16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</row>
    <row r="100" spans="1:16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</row>
    <row r="101" spans="1:16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</row>
    <row r="102" spans="1:16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</row>
    <row r="103" spans="1:16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</row>
    <row r="104" spans="1:16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</row>
    <row r="105" spans="1:16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</row>
    <row r="106" spans="1:16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</row>
    <row r="107" spans="1:16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</row>
    <row r="108" spans="1:16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</row>
    <row r="109" spans="1:16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</row>
    <row r="110" spans="1:16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</row>
    <row r="111" spans="1:16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</row>
    <row r="112" spans="1:16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</row>
    <row r="113" spans="1:16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</row>
    <row r="114" spans="1:16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</row>
    <row r="115" spans="1:16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</row>
    <row r="116" spans="1:16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</row>
    <row r="117" spans="1:16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</row>
    <row r="118" spans="1:16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</row>
    <row r="119" spans="1:16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</row>
    <row r="120" spans="1:16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</row>
    <row r="121" spans="1:16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</row>
    <row r="122" spans="1:16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</row>
    <row r="123" spans="1:16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</row>
    <row r="124" spans="1:16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</row>
    <row r="125" spans="1:16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</row>
    <row r="126" spans="1:16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</row>
    <row r="127" spans="1:16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</row>
    <row r="128" spans="1:16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</row>
    <row r="129" spans="1:16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</row>
    <row r="130" spans="1:16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</row>
    <row r="131" spans="1:16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</row>
    <row r="132" spans="1:16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</row>
    <row r="133" spans="1:16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</row>
    <row r="134" spans="1:16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</row>
    <row r="135" spans="1:16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</row>
    <row r="136" spans="1:16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</row>
    <row r="137" spans="1:16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</row>
    <row r="138" spans="1:16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</row>
    <row r="139" spans="1:16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</row>
    <row r="140" spans="1:16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</row>
    <row r="141" spans="1:16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</row>
    <row r="142" spans="1:16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</row>
    <row r="143" spans="1:16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</row>
    <row r="144" spans="1:16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</row>
    <row r="145" spans="1:16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</row>
    <row r="146" spans="1:16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</row>
    <row r="147" spans="1:16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</row>
    <row r="148" spans="1:16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</row>
    <row r="149" spans="1:16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</row>
    <row r="150" spans="1:16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</row>
    <row r="151" spans="1:16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</row>
    <row r="152" spans="1:16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</row>
    <row r="153" spans="1:16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</row>
    <row r="154" spans="1:16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</row>
    <row r="155" spans="1:16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</row>
    <row r="156" spans="1:16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</row>
    <row r="157" spans="1:16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</row>
    <row r="158" spans="1:16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</row>
    <row r="159" spans="1:16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</row>
    <row r="160" spans="1:16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</row>
    <row r="161" spans="1:16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</row>
    <row r="162" spans="1:16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</row>
    <row r="163" spans="1:16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</row>
    <row r="164" spans="1:16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1"/>
      <c r="O164" s="21"/>
    </row>
    <row r="165" spans="1:16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1"/>
      <c r="O165" s="21"/>
    </row>
    <row r="166" spans="1:16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1"/>
      <c r="O166" s="21"/>
    </row>
    <row r="167" spans="1:16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1"/>
      <c r="O167" s="21"/>
    </row>
    <row r="168" spans="1:16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1"/>
      <c r="O168" s="21"/>
    </row>
    <row r="169" spans="1:16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1"/>
      <c r="O169" s="21"/>
    </row>
    <row r="170" spans="1:16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1"/>
      <c r="O170" s="21"/>
    </row>
    <row r="171" spans="1:16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1"/>
      <c r="O171" s="21"/>
    </row>
    <row r="172" spans="1:16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1"/>
      <c r="O172" s="21"/>
    </row>
    <row r="173" spans="1:16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1"/>
      <c r="O173" s="21"/>
    </row>
    <row r="174" spans="1:16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1"/>
      <c r="O174" s="21"/>
    </row>
    <row r="175" spans="1:16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1"/>
      <c r="O175" s="21"/>
    </row>
    <row r="176" spans="1:16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1"/>
      <c r="O176" s="21"/>
    </row>
    <row r="177" spans="1:1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1"/>
      <c r="O177" s="21"/>
    </row>
    <row r="178" spans="1:1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1"/>
      <c r="O178" s="21"/>
    </row>
    <row r="179" spans="1:1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1"/>
      <c r="O179" s="21"/>
    </row>
    <row r="180" spans="1:1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1"/>
      <c r="O180" s="21"/>
    </row>
    <row r="181" spans="1:1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1"/>
      <c r="O181" s="21"/>
    </row>
    <row r="182" spans="1:1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1"/>
      <c r="O182" s="21"/>
    </row>
    <row r="183" spans="1:1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1"/>
      <c r="O183" s="21"/>
    </row>
    <row r="184" spans="1:1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1"/>
      <c r="O184" s="21"/>
    </row>
    <row r="185" spans="1:1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1"/>
      <c r="O185" s="21"/>
    </row>
    <row r="186" spans="1:1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1"/>
      <c r="O186" s="21"/>
    </row>
    <row r="187" spans="1:1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1"/>
      <c r="O187" s="21"/>
    </row>
    <row r="188" spans="1:1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1"/>
      <c r="O188" s="21"/>
    </row>
    <row r="189" spans="1:1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1"/>
      <c r="O189" s="21"/>
    </row>
    <row r="190" spans="1:1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1"/>
      <c r="O190" s="21"/>
    </row>
    <row r="191" spans="1:1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1"/>
      <c r="O191" s="21"/>
    </row>
    <row r="192" spans="1:1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1"/>
      <c r="O192" s="21"/>
    </row>
    <row r="193" spans="1:1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1"/>
      <c r="O193" s="21"/>
    </row>
    <row r="194" spans="1:1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1"/>
      <c r="O194" s="21"/>
    </row>
    <row r="195" spans="1:1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1"/>
      <c r="O195" s="21"/>
    </row>
    <row r="196" spans="1:1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1"/>
      <c r="O196" s="21"/>
    </row>
    <row r="197" spans="1:1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1"/>
      <c r="O197" s="21"/>
    </row>
    <row r="198" spans="1:1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1"/>
      <c r="O198" s="21"/>
    </row>
    <row r="199" spans="1:1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1"/>
      <c r="O199" s="21"/>
    </row>
    <row r="200" spans="1:1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1"/>
      <c r="O200" s="21"/>
    </row>
    <row r="201" spans="1:1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1"/>
      <c r="O201" s="21"/>
    </row>
    <row r="202" spans="1:1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1"/>
      <c r="O202" s="21"/>
    </row>
    <row r="203" spans="1:1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1"/>
      <c r="O203" s="21"/>
    </row>
    <row r="204" spans="1:1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1"/>
      <c r="O204" s="21"/>
    </row>
    <row r="205" spans="1:1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1"/>
      <c r="O205" s="21"/>
    </row>
    <row r="206" spans="1:1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1"/>
      <c r="O206" s="21"/>
    </row>
    <row r="207" spans="1:1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1"/>
      <c r="O207" s="21"/>
    </row>
    <row r="208" spans="1:1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1"/>
      <c r="O208" s="21"/>
    </row>
    <row r="209" spans="1:1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1"/>
      <c r="O209" s="21"/>
    </row>
    <row r="210" spans="1:1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1"/>
      <c r="O210" s="21"/>
    </row>
    <row r="211" spans="1:1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1"/>
      <c r="O211" s="21"/>
    </row>
    <row r="212" spans="1:1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1"/>
      <c r="O212" s="21"/>
    </row>
    <row r="213" spans="1:1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1"/>
      <c r="O213" s="21"/>
    </row>
    <row r="214" spans="1:1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1"/>
      <c r="O214" s="21"/>
    </row>
    <row r="215" spans="1:1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1"/>
      <c r="O215" s="21"/>
    </row>
    <row r="216" spans="1:1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1"/>
      <c r="O216" s="21"/>
    </row>
    <row r="217" spans="1:1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1"/>
      <c r="O217" s="21"/>
    </row>
    <row r="218" spans="1:1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1"/>
      <c r="O218" s="21"/>
    </row>
    <row r="219" spans="1:1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1"/>
      <c r="O219" s="21"/>
    </row>
    <row r="220" spans="1:1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1"/>
      <c r="O220" s="21"/>
    </row>
    <row r="221" spans="1:1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1"/>
      <c r="O221" s="21"/>
    </row>
    <row r="222" spans="1:1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1"/>
      <c r="O222" s="21"/>
    </row>
    <row r="223" spans="1: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</sheetData>
  <pageMargins left="0.31496062992125984" right="0.31496062992125984" top="0.55118110236220474" bottom="0.55118110236220474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2017-01-11T13:26:25Z</cp:lastPrinted>
  <dcterms:created xsi:type="dcterms:W3CDTF">2016-12-29T18:12:08Z</dcterms:created>
  <dcterms:modified xsi:type="dcterms:W3CDTF">2017-01-17T17:46:34Z</dcterms:modified>
</cp:coreProperties>
</file>