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65521" windowWidth="11460" windowHeight="8430" activeTab="0"/>
  </bookViews>
  <sheets>
    <sheet name="търг 2019 (3)" sheetId="1" r:id="rId1"/>
    <sheet name="Sheet3" sheetId="2" r:id="rId2"/>
  </sheets>
  <definedNames>
    <definedName name="_xlnm.Print_Titles" localSheetId="0">'търг 2019 (3)'!$9:$10</definedName>
  </definedNames>
  <calcPr fullCalcOnLoad="1"/>
</workbook>
</file>

<file path=xl/comments1.xml><?xml version="1.0" encoding="utf-8"?>
<comments xmlns="http://schemas.openxmlformats.org/spreadsheetml/2006/main">
  <authors>
    <author>Галя Янузова</author>
  </authors>
  <commentList>
    <comment ref="C111" authorId="0">
      <text>
        <r>
          <rPr>
            <b/>
            <sz val="9"/>
            <rFont val="Tahoma"/>
            <family val="2"/>
          </rPr>
          <t>Галя Янузова:</t>
        </r>
        <r>
          <rPr>
            <sz val="9"/>
            <rFont val="Tahoma"/>
            <family val="2"/>
          </rPr>
          <t xml:space="preserve">
Тончев, няма го в Програмата, РешениетоАктуализация в обявата</t>
        </r>
      </text>
    </comment>
    <comment ref="C112" authorId="0">
      <text>
        <r>
          <rPr>
            <b/>
            <sz val="9"/>
            <rFont val="Tahoma"/>
            <family val="2"/>
          </rPr>
          <t>Галя Янузова:</t>
        </r>
        <r>
          <rPr>
            <sz val="9"/>
            <rFont val="Tahoma"/>
            <family val="2"/>
          </rPr>
          <t xml:space="preserve">
е допълнен м.ноември</t>
        </r>
      </text>
    </comment>
  </commentList>
</comments>
</file>

<file path=xl/sharedStrings.xml><?xml version="1.0" encoding="utf-8"?>
<sst xmlns="http://schemas.openxmlformats.org/spreadsheetml/2006/main" count="772" uniqueCount="322">
  <si>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</si>
  <si>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</si>
  <si>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</si>
  <si>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</si>
  <si>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№ по     ред</t>
  </si>
  <si>
    <t>Землище</t>
  </si>
  <si>
    <t>Номер на имота</t>
  </si>
  <si>
    <t>Местност</t>
  </si>
  <si>
    <t>К-я на имота</t>
  </si>
  <si>
    <t>Елхово</t>
  </si>
  <si>
    <t>Лозята</t>
  </si>
  <si>
    <t>V</t>
  </si>
  <si>
    <t>Лозе</t>
  </si>
  <si>
    <t>Горно кюше</t>
  </si>
  <si>
    <t>нива</t>
  </si>
  <si>
    <t>Цонев баир</t>
  </si>
  <si>
    <t>Нови лозя</t>
  </si>
  <si>
    <t>IV</t>
  </si>
  <si>
    <t>Бозалъка</t>
  </si>
  <si>
    <t>VI</t>
  </si>
  <si>
    <t>Х</t>
  </si>
  <si>
    <t>ІV</t>
  </si>
  <si>
    <t>Изгрев</t>
  </si>
  <si>
    <t>III</t>
  </si>
  <si>
    <t>М.Манастир</t>
  </si>
  <si>
    <t>.........................</t>
  </si>
  <si>
    <t>ІХ</t>
  </si>
  <si>
    <t>..........................</t>
  </si>
  <si>
    <t>Новите лозя</t>
  </si>
  <si>
    <t>лозе</t>
  </si>
  <si>
    <t>Кабалъка</t>
  </si>
  <si>
    <t>IХ</t>
  </si>
  <si>
    <t>Нива</t>
  </si>
  <si>
    <t>Читал дере</t>
  </si>
  <si>
    <t>Юрта</t>
  </si>
  <si>
    <t>Бента</t>
  </si>
  <si>
    <t>Стройно</t>
  </si>
  <si>
    <t>Черния мост</t>
  </si>
  <si>
    <t>ІІІ</t>
  </si>
  <si>
    <t>из.нива</t>
  </si>
  <si>
    <t>Мелница</t>
  </si>
  <si>
    <t>...................................</t>
  </si>
  <si>
    <t>VII</t>
  </si>
  <si>
    <t xml:space="preserve">IX </t>
  </si>
  <si>
    <t>Метлите</t>
  </si>
  <si>
    <t>Реката</t>
  </si>
  <si>
    <t>Комсаля</t>
  </si>
  <si>
    <t>IX</t>
  </si>
  <si>
    <t>Добрич</t>
  </si>
  <si>
    <t>...................</t>
  </si>
  <si>
    <t>До село</t>
  </si>
  <si>
    <t>Раздел</t>
  </si>
  <si>
    <t>Прангата</t>
  </si>
  <si>
    <t>Славейково</t>
  </si>
  <si>
    <t>Карабаир</t>
  </si>
  <si>
    <t>Кара баир</t>
  </si>
  <si>
    <t>Г.Дервент</t>
  </si>
  <si>
    <t>Чолак.кайряк</t>
  </si>
  <si>
    <t>Из. нива</t>
  </si>
  <si>
    <t>Люлката</t>
  </si>
  <si>
    <t>Стублика</t>
  </si>
  <si>
    <t>В.Поляна</t>
  </si>
  <si>
    <t>....................</t>
  </si>
  <si>
    <t>др.из.нива</t>
  </si>
  <si>
    <t>с.Чернозем</t>
  </si>
  <si>
    <t>VІІІ</t>
  </si>
  <si>
    <t>Вехтите лозя</t>
  </si>
  <si>
    <t>Бештепе</t>
  </si>
  <si>
    <t>Съртърла</t>
  </si>
  <si>
    <t>VІІ</t>
  </si>
  <si>
    <t>Под тепето</t>
  </si>
  <si>
    <t>Гермалъка</t>
  </si>
  <si>
    <t>II</t>
  </si>
  <si>
    <t>с.Жребино</t>
  </si>
  <si>
    <t xml:space="preserve">с.Лалково </t>
  </si>
  <si>
    <t>Коруба</t>
  </si>
  <si>
    <t>Дишподак</t>
  </si>
  <si>
    <t>Гралово къшлище</t>
  </si>
  <si>
    <t>Чемширки</t>
  </si>
  <si>
    <t>Бяла пръст</t>
  </si>
  <si>
    <t>с.Маломирово</t>
  </si>
  <si>
    <t>Горна река</t>
  </si>
  <si>
    <t>Стърната</t>
  </si>
  <si>
    <t>Помоклу баир</t>
  </si>
  <si>
    <t>с.Гранитово</t>
  </si>
  <si>
    <t>Друма</t>
  </si>
  <si>
    <t>Чуките</t>
  </si>
  <si>
    <t>Коджараслъ</t>
  </si>
  <si>
    <t>Селски лозя</t>
  </si>
  <si>
    <t>с.Трънково</t>
  </si>
  <si>
    <t>73328.18.106</t>
  </si>
  <si>
    <t>Пръстницата</t>
  </si>
  <si>
    <t>др. Вид нива</t>
  </si>
  <si>
    <t>73328.18.157</t>
  </si>
  <si>
    <t>73328.18.158</t>
  </si>
  <si>
    <t>73328.18.2</t>
  </si>
  <si>
    <t>Сараяр</t>
  </si>
  <si>
    <t>73328.18.77</t>
  </si>
  <si>
    <t>73328.18.79</t>
  </si>
  <si>
    <t>с.М.Кирилово</t>
  </si>
  <si>
    <t>Бял камък</t>
  </si>
  <si>
    <t>Ирилийско дере</t>
  </si>
  <si>
    <t>Черното белеме</t>
  </si>
  <si>
    <t>014078</t>
  </si>
  <si>
    <t>056016</t>
  </si>
  <si>
    <t>058007</t>
  </si>
  <si>
    <t>058012</t>
  </si>
  <si>
    <t>000097</t>
  </si>
  <si>
    <t>022062</t>
  </si>
  <si>
    <t>021017</t>
  </si>
  <si>
    <t>ед.цена</t>
  </si>
  <si>
    <t>наемна цена/лв</t>
  </si>
  <si>
    <t>с.Лесово</t>
  </si>
  <si>
    <t>X</t>
  </si>
  <si>
    <t>НТП</t>
  </si>
  <si>
    <t>Геранов кайряк</t>
  </si>
  <si>
    <t>Бояново</t>
  </si>
  <si>
    <t>018173</t>
  </si>
  <si>
    <t>016002</t>
  </si>
  <si>
    <t>028044</t>
  </si>
  <si>
    <t>43459.66.161</t>
  </si>
  <si>
    <t>43459.34.652</t>
  </si>
  <si>
    <t>43459.21.25</t>
  </si>
  <si>
    <t>43459.21.76</t>
  </si>
  <si>
    <t>43459.67.402</t>
  </si>
  <si>
    <t>43459.67.82</t>
  </si>
  <si>
    <t>43459.67.79</t>
  </si>
  <si>
    <t>Пчела</t>
  </si>
  <si>
    <t>Елхово Общо</t>
  </si>
  <si>
    <t>Изгрев Общо</t>
  </si>
  <si>
    <t>Бояново Общо</t>
  </si>
  <si>
    <t>М.Манастир Общо</t>
  </si>
  <si>
    <t>Стройно Общо</t>
  </si>
  <si>
    <t>Мелница Общо</t>
  </si>
  <si>
    <t>Добрич Общо</t>
  </si>
  <si>
    <t>Раздел Общо</t>
  </si>
  <si>
    <t>Славейково Общо</t>
  </si>
  <si>
    <t>Пчела Общо</t>
  </si>
  <si>
    <t>Г.Дервент Общо</t>
  </si>
  <si>
    <t>В.Поляна Общо</t>
  </si>
  <si>
    <t>с.Чернозем Общо</t>
  </si>
  <si>
    <t>с.Жребино Общо</t>
  </si>
  <si>
    <t>с.Лалково  Общо</t>
  </si>
  <si>
    <t>с.Маломирово Общо</t>
  </si>
  <si>
    <t>с.Гранитово Общо</t>
  </si>
  <si>
    <t>с.Трънково Общо</t>
  </si>
  <si>
    <t>с.М.Кирилово Общо</t>
  </si>
  <si>
    <t>с.Лесово Общо</t>
  </si>
  <si>
    <t>из.орна земя</t>
  </si>
  <si>
    <t>Кос бунар</t>
  </si>
  <si>
    <t>Салъ бунар</t>
  </si>
  <si>
    <t>Иригьол</t>
  </si>
  <si>
    <t>Под гарата</t>
  </si>
  <si>
    <t>Лозянска пътека</t>
  </si>
  <si>
    <t>………………...</t>
  </si>
  <si>
    <t>Байруди</t>
  </si>
  <si>
    <t>Трапса</t>
  </si>
  <si>
    <t>Чакъров клад.</t>
  </si>
  <si>
    <t>из. Орна земя</t>
  </si>
  <si>
    <t>Стражата</t>
  </si>
  <si>
    <t>Китюците</t>
  </si>
  <si>
    <t>До стоп.двор</t>
  </si>
  <si>
    <t>Козгуна</t>
  </si>
  <si>
    <t>Вълчев чеир</t>
  </si>
  <si>
    <t>Дамнаджик</t>
  </si>
  <si>
    <t>………………..</t>
  </si>
  <si>
    <t>Пандерица</t>
  </si>
  <si>
    <t>Меселима</t>
  </si>
  <si>
    <t>Гьола</t>
  </si>
  <si>
    <t>Сувата</t>
  </si>
  <si>
    <t>Беговица</t>
  </si>
  <si>
    <t>Пенчев дол</t>
  </si>
  <si>
    <t xml:space="preserve">Юрта </t>
  </si>
  <si>
    <t>Осена</t>
  </si>
  <si>
    <t>Калчева кюприя</t>
  </si>
  <si>
    <t>Старите лозя</t>
  </si>
  <si>
    <t>Кузгуна</t>
  </si>
  <si>
    <t>Янев гьол</t>
  </si>
  <si>
    <t>Арманджа</t>
  </si>
  <si>
    <t>Герме кая</t>
  </si>
  <si>
    <t>…………………</t>
  </si>
  <si>
    <t>Черковния бряст</t>
  </si>
  <si>
    <t>Каба ира</t>
  </si>
  <si>
    <t>43459.30.450</t>
  </si>
  <si>
    <t>Карджов дол</t>
  </si>
  <si>
    <t>028043</t>
  </si>
  <si>
    <t>лв/дка</t>
  </si>
  <si>
    <t>Делииванова мог.</t>
  </si>
  <si>
    <t>Целината</t>
  </si>
  <si>
    <t>022052</t>
  </si>
  <si>
    <t>022072</t>
  </si>
  <si>
    <t>024002</t>
  </si>
  <si>
    <t>025033</t>
  </si>
  <si>
    <t>Имурджалан</t>
  </si>
  <si>
    <t>Криволеца</t>
  </si>
  <si>
    <t>Шашевица</t>
  </si>
  <si>
    <t>Владойчев клад.</t>
  </si>
  <si>
    <t>ЗА ПРЕДОСТАВЯНЕ ПОД НАЕМ  2019г.</t>
  </si>
  <si>
    <t>27382.101.6</t>
  </si>
  <si>
    <t>27382.101.2</t>
  </si>
  <si>
    <t>27382.14.301</t>
  </si>
  <si>
    <t>27382.30.60</t>
  </si>
  <si>
    <t>27382.53.132</t>
  </si>
  <si>
    <t>32576.100.35</t>
  </si>
  <si>
    <t>32576.100.83</t>
  </si>
  <si>
    <t>32576.100.89</t>
  </si>
  <si>
    <t>06001.28.51</t>
  </si>
  <si>
    <t>06001.70.1</t>
  </si>
  <si>
    <t>06001.71.80</t>
  </si>
  <si>
    <t>06001.78.70</t>
  </si>
  <si>
    <t>06001.82.30</t>
  </si>
  <si>
    <t>46904.50.13</t>
  </si>
  <si>
    <t>46904.22.72</t>
  </si>
  <si>
    <t>46904.29.140</t>
  </si>
  <si>
    <t>46904.103.284</t>
  </si>
  <si>
    <t>46904.10.98</t>
  </si>
  <si>
    <t>46904.17.316</t>
  </si>
  <si>
    <t>46904.17.330</t>
  </si>
  <si>
    <t>46904.24.37</t>
  </si>
  <si>
    <t>46904.29.43</t>
  </si>
  <si>
    <t>46904.32.30</t>
  </si>
  <si>
    <t>46904.38.48</t>
  </si>
  <si>
    <t>46904.44.33</t>
  </si>
  <si>
    <t>46904.70.18</t>
  </si>
  <si>
    <t>46904.180.16</t>
  </si>
  <si>
    <t>69883.46.73</t>
  </si>
  <si>
    <t>47768.34.273</t>
  </si>
  <si>
    <t>47768.13.97</t>
  </si>
  <si>
    <t>47768.13.106</t>
  </si>
  <si>
    <t>47768.19.28</t>
  </si>
  <si>
    <t>47768.21.94</t>
  </si>
  <si>
    <t>47768.23.10</t>
  </si>
  <si>
    <t>47768.23.11</t>
  </si>
  <si>
    <t>47768.23.26</t>
  </si>
  <si>
    <t>47768.26.84</t>
  </si>
  <si>
    <t>47768.27.68</t>
  </si>
  <si>
    <t>47768.27.70</t>
  </si>
  <si>
    <t>47768.31.1</t>
  </si>
  <si>
    <t>Ковалък дере</t>
  </si>
  <si>
    <t>21542.11.80</t>
  </si>
  <si>
    <t>21542.12.1</t>
  </si>
  <si>
    <t>21542.9.177</t>
  </si>
  <si>
    <t>21542.10.277</t>
  </si>
  <si>
    <t>21542.10.9</t>
  </si>
  <si>
    <t>21542.10.11</t>
  </si>
  <si>
    <t>21542.10.69</t>
  </si>
  <si>
    <t>21542.10.283</t>
  </si>
  <si>
    <t>21542.31.2</t>
  </si>
  <si>
    <t>21542.32.7</t>
  </si>
  <si>
    <t>21542.56.2</t>
  </si>
  <si>
    <t>21542.57.1</t>
  </si>
  <si>
    <t>21542.10.511</t>
  </si>
  <si>
    <t>21542.10.73</t>
  </si>
  <si>
    <t>21542.10.108</t>
  </si>
  <si>
    <t>61738.22.16</t>
  </si>
  <si>
    <t>61738.47.62</t>
  </si>
  <si>
    <t>61738.47.138</t>
  </si>
  <si>
    <t>66980.12.19</t>
  </si>
  <si>
    <t>66980.22.3</t>
  </si>
  <si>
    <t>66980.23.9</t>
  </si>
  <si>
    <t>66980.24.3</t>
  </si>
  <si>
    <t>66980.24.4</t>
  </si>
  <si>
    <t>66980.26.1</t>
  </si>
  <si>
    <t>58801.18.160</t>
  </si>
  <si>
    <t>81121.150.20</t>
  </si>
  <si>
    <t>81121.502.203</t>
  </si>
  <si>
    <t>81121.220.205</t>
  </si>
  <si>
    <t>8121.280.50</t>
  </si>
  <si>
    <t>81121.360.140</t>
  </si>
  <si>
    <t>81121.20.114</t>
  </si>
  <si>
    <t>29516.47.213</t>
  </si>
  <si>
    <t>29516.11.30</t>
  </si>
  <si>
    <t>29516.12.16</t>
  </si>
  <si>
    <t>29516.13.185</t>
  </si>
  <si>
    <t>29516.31.60</t>
  </si>
  <si>
    <t>43116.21.74</t>
  </si>
  <si>
    <t>43116.23.45</t>
  </si>
  <si>
    <t>43116.24.11</t>
  </si>
  <si>
    <t>43116.28.6</t>
  </si>
  <si>
    <t>43116.29.98</t>
  </si>
  <si>
    <t>43116.30.39</t>
  </si>
  <si>
    <t>43116.30.40</t>
  </si>
  <si>
    <t>43116.31.119</t>
  </si>
  <si>
    <t>43116.31.135</t>
  </si>
  <si>
    <t>43116.31.133</t>
  </si>
  <si>
    <t>43116.31.244</t>
  </si>
  <si>
    <t>46797.12.101</t>
  </si>
  <si>
    <t>46797.13.156</t>
  </si>
  <si>
    <t>46797.14.62</t>
  </si>
  <si>
    <t>46797.16.61</t>
  </si>
  <si>
    <t>46797.17.57</t>
  </si>
  <si>
    <t>46797.17.75</t>
  </si>
  <si>
    <t>46797.18.74</t>
  </si>
  <si>
    <t>46797.17.197</t>
  </si>
  <si>
    <t>46797.23.81</t>
  </si>
  <si>
    <t>46797.27.232</t>
  </si>
  <si>
    <t>46797.31.7</t>
  </si>
  <si>
    <t>46797.36.5</t>
  </si>
  <si>
    <t>дегр.орна земя</t>
  </si>
  <si>
    <t>угар</t>
  </si>
  <si>
    <t>46797.38.81</t>
  </si>
  <si>
    <t>46797.36.56</t>
  </si>
  <si>
    <t>17748.17.49</t>
  </si>
  <si>
    <t>17748.20.52</t>
  </si>
  <si>
    <t>17748.21.7</t>
  </si>
  <si>
    <t>17748.21.16</t>
  </si>
  <si>
    <t>17748.26.85</t>
  </si>
  <si>
    <t>17748.31.17</t>
  </si>
  <si>
    <t>17748.32.70</t>
  </si>
  <si>
    <t>17748.33.7</t>
  </si>
  <si>
    <t>17748.56.96</t>
  </si>
  <si>
    <t>17748.58.53</t>
  </si>
  <si>
    <t>46615.1.65</t>
  </si>
  <si>
    <t>46615.7.1</t>
  </si>
  <si>
    <t>46615.11.5</t>
  </si>
  <si>
    <t>46615.21.9</t>
  </si>
  <si>
    <t>46615.21.13</t>
  </si>
  <si>
    <t>Площ на имота в кв.м/дка</t>
  </si>
  <si>
    <t>всичко:</t>
  </si>
  <si>
    <t>27382.26.120</t>
  </si>
  <si>
    <t>47768.31.486</t>
  </si>
  <si>
    <t>1523212кв.м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</si>
</sst>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  <numFmt numFmtId="170" formatCode="hh:mm:ss\ &quot;ч.&quot;"/>
    <numFmt numFmtId="171" formatCode="0.0"/>
    <numFmt numFmtId="172" formatCode="_-* #,##0.00\ _л_в_-;\-* #,##0.00\ _л_в_-;_-* &quot;-&quot;??\ _л_в_-;_-@_-"/>
    <numFmt numFmtId="173" formatCode="_-* #,##0.000\ _л_в_-;\-* #,##0.000\ _л_в_-;_-* &quot;-&quot;??\ _л_в_-;_-@_-"/>
    <numFmt numFmtId="174" formatCode="_-* #,##0.0\ _л_в_-;\-* #,##0.0\ _л_в_-;_-* &quot;-&quot;??\ _л_в_-;_-@_-"/>
    <numFmt numFmtId="175" formatCode="0.0000"/>
    <numFmt numFmtId="176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34" borderId="0" xfId="0" applyFill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34" borderId="0" xfId="0" applyFont="1" applyFill="1" applyAlignment="1">
      <alignment/>
    </xf>
    <xf numFmtId="0" fontId="0" fillId="25" borderId="0" xfId="0" applyFill="1" applyAlignment="1">
      <alignment/>
    </xf>
    <xf numFmtId="0" fontId="48" fillId="25" borderId="0" xfId="0" applyFont="1" applyFill="1" applyAlignment="1">
      <alignment/>
    </xf>
    <xf numFmtId="0" fontId="48" fillId="34" borderId="0" xfId="0" applyFont="1" applyFill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NumberFormat="1" applyFont="1" applyFill="1" applyAlignment="1">
      <alignment/>
    </xf>
    <xf numFmtId="49" fontId="48" fillId="0" borderId="10" xfId="0" applyNumberFormat="1" applyFont="1" applyFill="1" applyBorder="1" applyAlignment="1">
      <alignment horizontal="left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/>
    </xf>
    <xf numFmtId="0" fontId="48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 horizontal="left" vertical="top" wrapText="1"/>
    </xf>
    <xf numFmtId="164" fontId="48" fillId="0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48" fillId="0" borderId="10" xfId="0" applyNumberFormat="1" applyFont="1" applyFill="1" applyBorder="1" applyAlignment="1" applyProtection="1">
      <alignment readingOrder="1"/>
      <protection locked="0"/>
    </xf>
    <xf numFmtId="164" fontId="48" fillId="0" borderId="10" xfId="0" applyNumberFormat="1" applyFont="1" applyFill="1" applyBorder="1" applyAlignment="1" applyProtection="1">
      <alignment horizontal="left"/>
      <protection locked="0"/>
    </xf>
    <xf numFmtId="49" fontId="48" fillId="0" borderId="10" xfId="0" applyNumberFormat="1" applyFont="1" applyFill="1" applyBorder="1" applyAlignment="1" applyProtection="1">
      <alignment readingOrder="1"/>
      <protection locked="0"/>
    </xf>
    <xf numFmtId="49" fontId="48" fillId="0" borderId="10" xfId="0" applyNumberFormat="1" applyFont="1" applyFill="1" applyBorder="1" applyAlignment="1" applyProtection="1">
      <alignment horizontal="left" readingOrder="1"/>
      <protection locked="0"/>
    </xf>
    <xf numFmtId="0" fontId="49" fillId="0" borderId="10" xfId="0" applyNumberFormat="1" applyFont="1" applyFill="1" applyBorder="1" applyAlignment="1" applyProtection="1">
      <alignment horizontal="left" readingOrder="1"/>
      <protection locked="0"/>
    </xf>
    <xf numFmtId="49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73" fontId="48" fillId="0" borderId="10" xfId="49" applyNumberFormat="1" applyFont="1" applyFill="1" applyBorder="1" applyAlignment="1">
      <alignment horizontal="left" wrapText="1"/>
    </xf>
    <xf numFmtId="173" fontId="48" fillId="0" borderId="10" xfId="49" applyNumberFormat="1" applyFont="1" applyFill="1" applyBorder="1" applyAlignment="1">
      <alignment horizontal="left"/>
    </xf>
    <xf numFmtId="174" fontId="48" fillId="0" borderId="10" xfId="49" applyNumberFormat="1" applyFont="1" applyFill="1" applyBorder="1" applyAlignment="1">
      <alignment horizontal="left"/>
    </xf>
    <xf numFmtId="173" fontId="48" fillId="0" borderId="10" xfId="49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50" fillId="0" borderId="10" xfId="0" applyNumberFormat="1" applyFont="1" applyFill="1" applyBorder="1" applyAlignment="1" applyProtection="1">
      <alignment horizontal="left" readingOrder="1"/>
      <protection locked="0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 vertical="top" wrapText="1"/>
    </xf>
    <xf numFmtId="1" fontId="48" fillId="0" borderId="10" xfId="0" applyNumberFormat="1" applyFont="1" applyFill="1" applyBorder="1" applyAlignment="1" applyProtection="1">
      <alignment horizontal="left"/>
      <protection locked="0"/>
    </xf>
    <xf numFmtId="1" fontId="48" fillId="0" borderId="10" xfId="0" applyNumberFormat="1" applyFont="1" applyFill="1" applyBorder="1" applyAlignment="1">
      <alignment horizontal="left" vertical="top" wrapText="1"/>
    </xf>
    <xf numFmtId="1" fontId="48" fillId="0" borderId="10" xfId="0" applyNumberFormat="1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 applyProtection="1">
      <alignment horizontal="left"/>
      <protection locked="0"/>
    </xf>
    <xf numFmtId="49" fontId="48" fillId="0" borderId="13" xfId="0" applyNumberFormat="1" applyFont="1" applyFill="1" applyBorder="1" applyAlignment="1">
      <alignment vertical="top" wrapText="1"/>
    </xf>
    <xf numFmtId="0" fontId="48" fillId="0" borderId="10" xfId="0" applyNumberFormat="1" applyFont="1" applyFill="1" applyBorder="1" applyAlignment="1" applyProtection="1">
      <alignment horizontal="left" readingOrder="1"/>
      <protection locked="0"/>
    </xf>
    <xf numFmtId="0" fontId="48" fillId="0" borderId="10" xfId="0" applyNumberFormat="1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vertical="top" wrapText="1"/>
    </xf>
    <xf numFmtId="2" fontId="0" fillId="0" borderId="10" xfId="0" applyNumberForma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48" fillId="0" borderId="10" xfId="0" applyNumberFormat="1" applyFont="1" applyFill="1" applyBorder="1" applyAlignment="1">
      <alignment/>
    </xf>
    <xf numFmtId="2" fontId="24" fillId="0" borderId="0" xfId="0" applyNumberFormat="1" applyFont="1" applyFill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2" fontId="48" fillId="0" borderId="11" xfId="0" applyNumberFormat="1" applyFont="1" applyFill="1" applyBorder="1" applyAlignment="1">
      <alignment horizontal="left" wrapText="1"/>
    </xf>
    <xf numFmtId="2" fontId="48" fillId="0" borderId="12" xfId="0" applyNumberFormat="1" applyFont="1" applyFill="1" applyBorder="1" applyAlignment="1">
      <alignment horizontal="left" wrapText="1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226"/>
  <sheetViews>
    <sheetView tabSelected="1" zoomScaleSheetLayoutView="130" workbookViewId="0" topLeftCell="A1">
      <selection activeCell="P58" sqref="P58"/>
    </sheetView>
  </sheetViews>
  <sheetFormatPr defaultColWidth="9.140625" defaultRowHeight="15.75" customHeight="1" outlineLevelRow="2"/>
  <cols>
    <col min="1" max="1" width="3.8515625" style="18" customWidth="1"/>
    <col min="2" max="2" width="14.421875" style="18" customWidth="1"/>
    <col min="3" max="3" width="14.7109375" style="19" customWidth="1"/>
    <col min="4" max="4" width="16.00390625" style="18" customWidth="1"/>
    <col min="5" max="5" width="6.8515625" style="28" customWidth="1"/>
    <col min="6" max="6" width="11.28125" style="29" customWidth="1"/>
    <col min="7" max="7" width="8.8515625" style="18" customWidth="1"/>
    <col min="8" max="8" width="9.140625" style="3" customWidth="1"/>
    <col min="9" max="9" width="11.28125" style="62" bestFit="1" customWidth="1"/>
    <col min="10" max="75" width="9.140625" style="3" customWidth="1"/>
  </cols>
  <sheetData>
    <row r="2" ht="15.75" customHeight="1">
      <c r="G2" s="18" t="s">
        <v>0</v>
      </c>
    </row>
    <row r="3" ht="16.5" customHeight="1"/>
    <row r="4" spans="2:7" ht="15.75" customHeight="1">
      <c r="B4" s="77" t="s">
        <v>1</v>
      </c>
      <c r="C4" s="77"/>
      <c r="D4" s="77"/>
      <c r="E4" s="77"/>
      <c r="F4" s="77"/>
      <c r="G4" s="77"/>
    </row>
    <row r="5" spans="2:7" ht="15.75" customHeight="1">
      <c r="B5" s="78" t="s">
        <v>2</v>
      </c>
      <c r="C5" s="78"/>
      <c r="D5" s="78"/>
      <c r="E5" s="78"/>
      <c r="F5" s="78"/>
      <c r="G5" s="78"/>
    </row>
    <row r="6" spans="2:7" ht="15.75" customHeight="1">
      <c r="B6" s="79" t="s">
        <v>3</v>
      </c>
      <c r="C6" s="79"/>
      <c r="D6" s="79"/>
      <c r="E6" s="79"/>
      <c r="F6" s="79"/>
      <c r="G6" s="79"/>
    </row>
    <row r="7" spans="2:7" ht="15.75" customHeight="1">
      <c r="B7" s="78" t="s">
        <v>197</v>
      </c>
      <c r="C7" s="78"/>
      <c r="D7" s="78"/>
      <c r="E7" s="78"/>
      <c r="F7" s="78"/>
      <c r="G7" s="78"/>
    </row>
    <row r="9" spans="1:9" ht="15.75" customHeight="1">
      <c r="A9" s="70" t="s">
        <v>4</v>
      </c>
      <c r="B9" s="71" t="s">
        <v>5</v>
      </c>
      <c r="C9" s="72" t="s">
        <v>6</v>
      </c>
      <c r="D9" s="70" t="s">
        <v>7</v>
      </c>
      <c r="E9" s="73" t="s">
        <v>8</v>
      </c>
      <c r="F9" s="74" t="s">
        <v>114</v>
      </c>
      <c r="G9" s="70" t="s">
        <v>317</v>
      </c>
      <c r="H9" s="42" t="s">
        <v>110</v>
      </c>
      <c r="I9" s="75" t="s">
        <v>111</v>
      </c>
    </row>
    <row r="10" spans="1:9" ht="53.25" customHeight="1" outlineLevel="1">
      <c r="A10" s="71"/>
      <c r="B10" s="71"/>
      <c r="C10" s="72"/>
      <c r="D10" s="70"/>
      <c r="E10" s="73"/>
      <c r="F10" s="74"/>
      <c r="G10" s="70"/>
      <c r="H10" s="43" t="s">
        <v>186</v>
      </c>
      <c r="I10" s="76"/>
    </row>
    <row r="11" spans="1:18" ht="15.75" customHeight="1" outlineLevel="2">
      <c r="A11" s="66">
        <v>1</v>
      </c>
      <c r="B11" s="65" t="s">
        <v>9</v>
      </c>
      <c r="C11" s="21" t="s">
        <v>319</v>
      </c>
      <c r="D11" s="68" t="s">
        <v>15</v>
      </c>
      <c r="E11" s="68" t="s">
        <v>11</v>
      </c>
      <c r="F11" s="69" t="s">
        <v>14</v>
      </c>
      <c r="G11" s="48">
        <v>2139</v>
      </c>
      <c r="H11" s="57">
        <v>19</v>
      </c>
      <c r="I11" s="57">
        <v>40.64</v>
      </c>
      <c r="J11" s="62"/>
      <c r="K11" s="62"/>
      <c r="L11" s="62"/>
      <c r="M11" s="62"/>
      <c r="N11" s="62"/>
      <c r="O11" s="62"/>
      <c r="P11" s="62"/>
      <c r="Q11" s="62"/>
      <c r="R11" s="62"/>
    </row>
    <row r="12" spans="1:10" ht="15.75" customHeight="1" outlineLevel="2">
      <c r="A12" s="66">
        <v>2</v>
      </c>
      <c r="B12" s="65" t="s">
        <v>9</v>
      </c>
      <c r="C12" s="20" t="s">
        <v>199</v>
      </c>
      <c r="D12" s="26" t="s">
        <v>10</v>
      </c>
      <c r="E12" s="26" t="s">
        <v>11</v>
      </c>
      <c r="F12" s="27" t="s">
        <v>12</v>
      </c>
      <c r="G12" s="66">
        <v>7793</v>
      </c>
      <c r="H12" s="57">
        <v>19</v>
      </c>
      <c r="I12" s="57">
        <v>148.07</v>
      </c>
      <c r="J12" s="62"/>
    </row>
    <row r="13" spans="1:9" ht="15.75" customHeight="1" outlineLevel="2">
      <c r="A13" s="66">
        <v>3</v>
      </c>
      <c r="B13" s="65" t="s">
        <v>9</v>
      </c>
      <c r="C13" s="20" t="s">
        <v>198</v>
      </c>
      <c r="D13" s="26" t="s">
        <v>10</v>
      </c>
      <c r="E13" s="26" t="s">
        <v>11</v>
      </c>
      <c r="F13" s="27" t="s">
        <v>12</v>
      </c>
      <c r="G13" s="66">
        <v>4619</v>
      </c>
      <c r="H13" s="57">
        <v>19</v>
      </c>
      <c r="I13" s="57">
        <v>87.76</v>
      </c>
    </row>
    <row r="14" spans="1:9" ht="15.75" customHeight="1" outlineLevel="2">
      <c r="A14" s="66">
        <v>4</v>
      </c>
      <c r="B14" s="65" t="s">
        <v>9</v>
      </c>
      <c r="C14" s="21" t="s">
        <v>200</v>
      </c>
      <c r="D14" s="68" t="s">
        <v>13</v>
      </c>
      <c r="E14" s="68" t="s">
        <v>11</v>
      </c>
      <c r="F14" s="69" t="s">
        <v>14</v>
      </c>
      <c r="G14" s="48">
        <v>2815</v>
      </c>
      <c r="H14" s="57">
        <v>19</v>
      </c>
      <c r="I14" s="57">
        <v>53.49</v>
      </c>
    </row>
    <row r="15" spans="1:9" ht="15.75" customHeight="1" outlineLevel="2">
      <c r="A15" s="66">
        <v>5</v>
      </c>
      <c r="B15" s="65" t="s">
        <v>9</v>
      </c>
      <c r="C15" s="21" t="s">
        <v>201</v>
      </c>
      <c r="D15" s="68" t="s">
        <v>16</v>
      </c>
      <c r="E15" s="26" t="s">
        <v>11</v>
      </c>
      <c r="F15" s="69" t="s">
        <v>14</v>
      </c>
      <c r="G15" s="48">
        <v>6279</v>
      </c>
      <c r="H15" s="57">
        <v>19</v>
      </c>
      <c r="I15" s="57">
        <v>119.3</v>
      </c>
    </row>
    <row r="16" spans="1:9" ht="15.75" customHeight="1" outlineLevel="2">
      <c r="A16" s="66">
        <v>6</v>
      </c>
      <c r="B16" s="65" t="s">
        <v>9</v>
      </c>
      <c r="C16" s="21" t="s">
        <v>202</v>
      </c>
      <c r="D16" s="68" t="s">
        <v>18</v>
      </c>
      <c r="E16" s="68" t="s">
        <v>19</v>
      </c>
      <c r="F16" s="69" t="s">
        <v>14</v>
      </c>
      <c r="G16" s="48">
        <v>3172</v>
      </c>
      <c r="H16" s="57">
        <v>19</v>
      </c>
      <c r="I16" s="57">
        <v>60.27</v>
      </c>
    </row>
    <row r="17" spans="1:9" ht="15.75" customHeight="1" outlineLevel="1">
      <c r="A17" s="66"/>
      <c r="B17" s="46" t="s">
        <v>128</v>
      </c>
      <c r="C17" s="21"/>
      <c r="D17" s="68"/>
      <c r="E17" s="68"/>
      <c r="F17" s="69"/>
      <c r="G17" s="48">
        <f>SUBTOTAL(9,G11:G16)</f>
        <v>26817</v>
      </c>
      <c r="H17" s="57"/>
      <c r="I17" s="57"/>
    </row>
    <row r="18" spans="1:9" ht="15.75" customHeight="1" outlineLevel="1">
      <c r="A18" s="66"/>
      <c r="B18" s="65"/>
      <c r="C18" s="21"/>
      <c r="D18" s="68"/>
      <c r="E18" s="68"/>
      <c r="F18" s="69"/>
      <c r="G18" s="24"/>
      <c r="H18" s="13"/>
      <c r="I18" s="57"/>
    </row>
    <row r="19" spans="1:9" ht="15.75" customHeight="1" outlineLevel="1">
      <c r="A19" s="65"/>
      <c r="B19" s="65"/>
      <c r="C19" s="21"/>
      <c r="D19" s="68"/>
      <c r="E19" s="68"/>
      <c r="F19" s="69"/>
      <c r="G19" s="24"/>
      <c r="H19" s="13"/>
      <c r="I19" s="57"/>
    </row>
    <row r="20" spans="1:9" ht="15.75" customHeight="1" outlineLevel="1">
      <c r="A20" s="65"/>
      <c r="B20" s="65"/>
      <c r="C20" s="21"/>
      <c r="D20" s="68"/>
      <c r="E20" s="68"/>
      <c r="F20" s="69"/>
      <c r="G20" s="24"/>
      <c r="H20" s="13"/>
      <c r="I20" s="57"/>
    </row>
    <row r="21" spans="1:75" s="6" customFormat="1" ht="15.75" customHeight="1" outlineLevel="2">
      <c r="A21" s="65">
        <v>1</v>
      </c>
      <c r="B21" s="65" t="s">
        <v>22</v>
      </c>
      <c r="C21" s="30" t="s">
        <v>203</v>
      </c>
      <c r="D21" s="68" t="s">
        <v>50</v>
      </c>
      <c r="E21" s="26" t="s">
        <v>11</v>
      </c>
      <c r="F21" s="69" t="s">
        <v>14</v>
      </c>
      <c r="G21" s="47">
        <v>700</v>
      </c>
      <c r="H21" s="57">
        <v>12</v>
      </c>
      <c r="I21" s="57">
        <v>8.4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s="6" customFormat="1" ht="15.75" customHeight="1" outlineLevel="2">
      <c r="A22" s="65">
        <v>2</v>
      </c>
      <c r="B22" s="65" t="s">
        <v>22</v>
      </c>
      <c r="C22" s="30" t="s">
        <v>204</v>
      </c>
      <c r="D22" s="68" t="s">
        <v>50</v>
      </c>
      <c r="E22" s="26" t="s">
        <v>11</v>
      </c>
      <c r="F22" s="69" t="s">
        <v>14</v>
      </c>
      <c r="G22" s="47">
        <v>2143</v>
      </c>
      <c r="H22" s="57">
        <v>12</v>
      </c>
      <c r="I22" s="57">
        <v>25.72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s="6" customFormat="1" ht="15.75" customHeight="1" outlineLevel="2">
      <c r="A23" s="65">
        <v>3</v>
      </c>
      <c r="B23" s="65" t="s">
        <v>22</v>
      </c>
      <c r="C23" s="30" t="s">
        <v>205</v>
      </c>
      <c r="D23" s="68" t="s">
        <v>50</v>
      </c>
      <c r="E23" s="26" t="s">
        <v>11</v>
      </c>
      <c r="F23" s="69" t="s">
        <v>14</v>
      </c>
      <c r="G23" s="47">
        <v>1669</v>
      </c>
      <c r="H23" s="57">
        <v>12</v>
      </c>
      <c r="I23" s="57">
        <v>20.03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s="6" customFormat="1" ht="15.75" customHeight="1" outlineLevel="1">
      <c r="A24" s="65"/>
      <c r="B24" s="46" t="s">
        <v>129</v>
      </c>
      <c r="C24" s="30"/>
      <c r="D24" s="68"/>
      <c r="E24" s="26"/>
      <c r="F24" s="69"/>
      <c r="G24" s="47">
        <f>SUM(G21:G23)</f>
        <v>4512</v>
      </c>
      <c r="H24" s="57"/>
      <c r="I24" s="5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s="6" customFormat="1" ht="15.75" customHeight="1" outlineLevel="1">
      <c r="A25" s="65"/>
      <c r="B25" s="65"/>
      <c r="C25" s="30"/>
      <c r="D25" s="68"/>
      <c r="E25" s="26"/>
      <c r="F25" s="69"/>
      <c r="G25" s="31"/>
      <c r="H25" s="13"/>
      <c r="I25" s="5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9" ht="15.75" customHeight="1" outlineLevel="1">
      <c r="A26" s="65"/>
      <c r="B26" s="65"/>
      <c r="C26" s="21"/>
      <c r="D26" s="68"/>
      <c r="E26" s="68"/>
      <c r="F26" s="69"/>
      <c r="G26" s="24"/>
      <c r="H26" s="13"/>
      <c r="I26" s="57"/>
    </row>
    <row r="27" spans="1:75" s="6" customFormat="1" ht="15.75" customHeight="1" outlineLevel="2">
      <c r="A27" s="65">
        <v>1</v>
      </c>
      <c r="B27" s="65" t="s">
        <v>116</v>
      </c>
      <c r="C27" s="32" t="s">
        <v>206</v>
      </c>
      <c r="D27" s="68" t="s">
        <v>149</v>
      </c>
      <c r="E27" s="26" t="s">
        <v>19</v>
      </c>
      <c r="F27" s="69" t="s">
        <v>14</v>
      </c>
      <c r="G27" s="47">
        <v>2636</v>
      </c>
      <c r="H27" s="57">
        <v>19</v>
      </c>
      <c r="I27" s="57">
        <v>50.08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s="6" customFormat="1" ht="15.75" customHeight="1" outlineLevel="2">
      <c r="A28" s="65">
        <v>2</v>
      </c>
      <c r="B28" s="65" t="s">
        <v>116</v>
      </c>
      <c r="C28" s="32" t="s">
        <v>207</v>
      </c>
      <c r="D28" s="68" t="s">
        <v>152</v>
      </c>
      <c r="E28" s="68" t="s">
        <v>38</v>
      </c>
      <c r="F28" s="69" t="s">
        <v>14</v>
      </c>
      <c r="G28" s="47">
        <v>800</v>
      </c>
      <c r="H28" s="57">
        <v>19</v>
      </c>
      <c r="I28" s="57">
        <v>15.2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s="6" customFormat="1" ht="15.75" customHeight="1" outlineLevel="2">
      <c r="A29" s="65">
        <v>3</v>
      </c>
      <c r="B29" s="65" t="s">
        <v>116</v>
      </c>
      <c r="C29" s="32" t="s">
        <v>208</v>
      </c>
      <c r="D29" s="68" t="s">
        <v>151</v>
      </c>
      <c r="E29" s="68" t="s">
        <v>38</v>
      </c>
      <c r="F29" s="69" t="s">
        <v>14</v>
      </c>
      <c r="G29" s="47">
        <v>1900</v>
      </c>
      <c r="H29" s="57">
        <v>19</v>
      </c>
      <c r="I29" s="57">
        <v>36.1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s="6" customFormat="1" ht="15.75" customHeight="1" outlineLevel="2">
      <c r="A30" s="65">
        <v>4</v>
      </c>
      <c r="B30" s="65" t="s">
        <v>116</v>
      </c>
      <c r="C30" s="32" t="s">
        <v>209</v>
      </c>
      <c r="D30" s="68" t="s">
        <v>150</v>
      </c>
      <c r="E30" s="26" t="s">
        <v>19</v>
      </c>
      <c r="F30" s="69" t="s">
        <v>14</v>
      </c>
      <c r="G30" s="47">
        <v>2289</v>
      </c>
      <c r="H30" s="57">
        <v>19</v>
      </c>
      <c r="I30" s="57">
        <v>43.49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s="6" customFormat="1" ht="15.75" customHeight="1" outlineLevel="2">
      <c r="A31" s="65">
        <v>5</v>
      </c>
      <c r="B31" s="65" t="s">
        <v>116</v>
      </c>
      <c r="C31" s="32" t="s">
        <v>210</v>
      </c>
      <c r="D31" s="68" t="s">
        <v>153</v>
      </c>
      <c r="E31" s="26" t="s">
        <v>11</v>
      </c>
      <c r="F31" s="69" t="s">
        <v>14</v>
      </c>
      <c r="G31" s="47">
        <v>3000</v>
      </c>
      <c r="H31" s="57">
        <v>19</v>
      </c>
      <c r="I31" s="57">
        <v>57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s="6" customFormat="1" ht="15.75" customHeight="1" outlineLevel="1">
      <c r="A32" s="65"/>
      <c r="B32" s="46" t="s">
        <v>130</v>
      </c>
      <c r="C32" s="32"/>
      <c r="D32" s="68"/>
      <c r="E32" s="26"/>
      <c r="F32" s="69"/>
      <c r="G32" s="47">
        <f>SUM(G27:G31)</f>
        <v>10625</v>
      </c>
      <c r="H32" s="57"/>
      <c r="I32" s="5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s="6" customFormat="1" ht="15.75" customHeight="1" outlineLevel="1">
      <c r="A33" s="65"/>
      <c r="B33" s="65"/>
      <c r="C33" s="30"/>
      <c r="D33" s="68"/>
      <c r="E33" s="68"/>
      <c r="F33" s="69"/>
      <c r="G33" s="31"/>
      <c r="H33" s="13"/>
      <c r="I33" s="5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9" ht="15.75" customHeight="1" outlineLevel="1">
      <c r="A34" s="65"/>
      <c r="B34" s="65"/>
      <c r="C34" s="67"/>
      <c r="D34" s="68"/>
      <c r="E34" s="68"/>
      <c r="F34" s="69"/>
      <c r="G34" s="24"/>
      <c r="H34" s="13"/>
      <c r="I34" s="57"/>
    </row>
    <row r="35" spans="1:9" ht="15.75" customHeight="1" outlineLevel="2">
      <c r="A35" s="65">
        <v>1</v>
      </c>
      <c r="B35" s="65" t="s">
        <v>24</v>
      </c>
      <c r="C35" s="21" t="s">
        <v>215</v>
      </c>
      <c r="D35" s="68" t="s">
        <v>28</v>
      </c>
      <c r="E35" s="68" t="s">
        <v>21</v>
      </c>
      <c r="F35" s="69" t="s">
        <v>29</v>
      </c>
      <c r="G35" s="51">
        <v>6900</v>
      </c>
      <c r="H35" s="57">
        <v>19</v>
      </c>
      <c r="I35" s="57">
        <v>131.1</v>
      </c>
    </row>
    <row r="36" spans="1:9" ht="15.75" customHeight="1" outlineLevel="2">
      <c r="A36" s="65">
        <v>2</v>
      </c>
      <c r="B36" s="65" t="s">
        <v>24</v>
      </c>
      <c r="C36" s="32" t="s">
        <v>214</v>
      </c>
      <c r="D36" s="26" t="s">
        <v>154</v>
      </c>
      <c r="E36" s="26" t="s">
        <v>11</v>
      </c>
      <c r="F36" s="27" t="s">
        <v>32</v>
      </c>
      <c r="G36" s="52">
        <v>7359</v>
      </c>
      <c r="H36" s="57">
        <v>19</v>
      </c>
      <c r="I36" s="57">
        <v>139.82</v>
      </c>
    </row>
    <row r="37" spans="1:9" ht="15.75" customHeight="1" outlineLevel="2">
      <c r="A37" s="65">
        <v>3</v>
      </c>
      <c r="B37" s="65" t="s">
        <v>24</v>
      </c>
      <c r="C37" s="22" t="s">
        <v>216</v>
      </c>
      <c r="D37" s="26" t="s">
        <v>30</v>
      </c>
      <c r="E37" s="26" t="s">
        <v>31</v>
      </c>
      <c r="F37" s="27" t="s">
        <v>32</v>
      </c>
      <c r="G37" s="50">
        <v>4404</v>
      </c>
      <c r="H37" s="57">
        <v>19</v>
      </c>
      <c r="I37" s="57">
        <v>83.68</v>
      </c>
    </row>
    <row r="38" spans="1:75" s="6" customFormat="1" ht="15.75" customHeight="1" outlineLevel="2">
      <c r="A38" s="65">
        <v>4</v>
      </c>
      <c r="B38" s="65" t="s">
        <v>24</v>
      </c>
      <c r="C38" s="22" t="s">
        <v>217</v>
      </c>
      <c r="D38" s="26" t="s">
        <v>30</v>
      </c>
      <c r="E38" s="26" t="s">
        <v>31</v>
      </c>
      <c r="F38" s="27" t="s">
        <v>32</v>
      </c>
      <c r="G38" s="50">
        <v>5009</v>
      </c>
      <c r="H38" s="57">
        <v>19</v>
      </c>
      <c r="I38" s="57">
        <v>95.17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9" ht="15.75" customHeight="1" outlineLevel="2">
      <c r="A39" s="65">
        <v>5</v>
      </c>
      <c r="B39" s="65" t="s">
        <v>24</v>
      </c>
      <c r="C39" s="22" t="s">
        <v>224</v>
      </c>
      <c r="D39" s="26" t="s">
        <v>30</v>
      </c>
      <c r="E39" s="26" t="s">
        <v>11</v>
      </c>
      <c r="F39" s="27" t="s">
        <v>32</v>
      </c>
      <c r="G39" s="49">
        <v>10395</v>
      </c>
      <c r="H39" s="57">
        <v>19</v>
      </c>
      <c r="I39" s="57">
        <v>197.51</v>
      </c>
    </row>
    <row r="40" spans="1:9" ht="15.75" customHeight="1" outlineLevel="2">
      <c r="A40" s="65">
        <v>6</v>
      </c>
      <c r="B40" s="65" t="s">
        <v>24</v>
      </c>
      <c r="C40" s="21" t="s">
        <v>212</v>
      </c>
      <c r="D40" s="68" t="s">
        <v>25</v>
      </c>
      <c r="E40" s="68" t="s">
        <v>11</v>
      </c>
      <c r="F40" s="69" t="s">
        <v>14</v>
      </c>
      <c r="G40" s="51">
        <v>6860</v>
      </c>
      <c r="H40" s="57">
        <v>19</v>
      </c>
      <c r="I40" s="57">
        <v>130.34</v>
      </c>
    </row>
    <row r="41" spans="1:9" ht="15.75" customHeight="1" outlineLevel="2">
      <c r="A41" s="65">
        <v>7</v>
      </c>
      <c r="B41" s="65" t="s">
        <v>24</v>
      </c>
      <c r="C41" s="21" t="s">
        <v>218</v>
      </c>
      <c r="D41" s="68" t="s">
        <v>33</v>
      </c>
      <c r="E41" s="68" t="s">
        <v>21</v>
      </c>
      <c r="F41" s="69" t="s">
        <v>148</v>
      </c>
      <c r="G41" s="51">
        <v>13231</v>
      </c>
      <c r="H41" s="57">
        <v>19</v>
      </c>
      <c r="I41" s="57">
        <v>251.39</v>
      </c>
    </row>
    <row r="42" spans="1:9" ht="15.75" customHeight="1" outlineLevel="2">
      <c r="A42" s="65">
        <v>8</v>
      </c>
      <c r="B42" s="65" t="s">
        <v>24</v>
      </c>
      <c r="C42" s="21" t="s">
        <v>213</v>
      </c>
      <c r="D42" s="68" t="s">
        <v>27</v>
      </c>
      <c r="E42" s="68" t="s">
        <v>21</v>
      </c>
      <c r="F42" s="69" t="s">
        <v>14</v>
      </c>
      <c r="G42" s="51">
        <v>7311</v>
      </c>
      <c r="H42" s="57">
        <v>19</v>
      </c>
      <c r="I42" s="57">
        <v>138.91</v>
      </c>
    </row>
    <row r="43" spans="1:9" ht="15.75" customHeight="1" outlineLevel="2">
      <c r="A43" s="65">
        <v>9</v>
      </c>
      <c r="B43" s="65" t="s">
        <v>24</v>
      </c>
      <c r="C43" s="21" t="s">
        <v>219</v>
      </c>
      <c r="D43" s="68" t="s">
        <v>34</v>
      </c>
      <c r="E43" s="68" t="s">
        <v>21</v>
      </c>
      <c r="F43" s="69" t="s">
        <v>148</v>
      </c>
      <c r="G43" s="51">
        <v>8542</v>
      </c>
      <c r="H43" s="57">
        <v>19</v>
      </c>
      <c r="I43" s="57">
        <v>162.3</v>
      </c>
    </row>
    <row r="44" spans="1:75" s="6" customFormat="1" ht="15.75" customHeight="1" outlineLevel="2">
      <c r="A44" s="65">
        <v>10</v>
      </c>
      <c r="B44" s="65" t="s">
        <v>24</v>
      </c>
      <c r="C44" s="22" t="s">
        <v>220</v>
      </c>
      <c r="D44" s="26" t="s">
        <v>181</v>
      </c>
      <c r="E44" s="68" t="s">
        <v>21</v>
      </c>
      <c r="F44" s="69" t="s">
        <v>148</v>
      </c>
      <c r="G44" s="50">
        <v>17924</v>
      </c>
      <c r="H44" s="57">
        <v>19</v>
      </c>
      <c r="I44" s="57">
        <v>340.56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s="6" customFormat="1" ht="15.75" customHeight="1" outlineLevel="2">
      <c r="A45" s="65">
        <v>11</v>
      </c>
      <c r="B45" s="65" t="s">
        <v>24</v>
      </c>
      <c r="C45" s="33" t="s">
        <v>221</v>
      </c>
      <c r="D45" s="26" t="s">
        <v>156</v>
      </c>
      <c r="E45" s="26" t="s">
        <v>11</v>
      </c>
      <c r="F45" s="27" t="s">
        <v>32</v>
      </c>
      <c r="G45" s="52">
        <v>7578</v>
      </c>
      <c r="H45" s="57">
        <v>19</v>
      </c>
      <c r="I45" s="57">
        <v>143.98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s="2" customFormat="1" ht="15.75" customHeight="1" outlineLevel="2">
      <c r="A46" s="65">
        <v>12</v>
      </c>
      <c r="B46" s="65" t="s">
        <v>24</v>
      </c>
      <c r="C46" s="33" t="s">
        <v>222</v>
      </c>
      <c r="D46" s="26" t="s">
        <v>155</v>
      </c>
      <c r="E46" s="26" t="s">
        <v>11</v>
      </c>
      <c r="F46" s="27" t="s">
        <v>32</v>
      </c>
      <c r="G46" s="47">
        <v>1516</v>
      </c>
      <c r="H46" s="57">
        <v>19</v>
      </c>
      <c r="I46" s="57">
        <v>28.8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s="2" customFormat="1" ht="15.75" customHeight="1" outlineLevel="2">
      <c r="A47" s="65">
        <v>13</v>
      </c>
      <c r="B47" s="65" t="s">
        <v>24</v>
      </c>
      <c r="C47" s="21" t="s">
        <v>211</v>
      </c>
      <c r="D47" s="68" t="s">
        <v>25</v>
      </c>
      <c r="E47" s="68" t="s">
        <v>26</v>
      </c>
      <c r="F47" s="69" t="s">
        <v>14</v>
      </c>
      <c r="G47" s="50">
        <v>4045</v>
      </c>
      <c r="H47" s="57">
        <v>19</v>
      </c>
      <c r="I47" s="57">
        <v>76.86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s="2" customFormat="1" ht="15.75" customHeight="1" outlineLevel="2">
      <c r="A48" s="65">
        <v>14</v>
      </c>
      <c r="B48" s="65" t="s">
        <v>24</v>
      </c>
      <c r="C48" s="21" t="s">
        <v>223</v>
      </c>
      <c r="D48" s="68" t="s">
        <v>35</v>
      </c>
      <c r="E48" s="68" t="s">
        <v>26</v>
      </c>
      <c r="F48" s="69" t="s">
        <v>148</v>
      </c>
      <c r="G48" s="49">
        <v>5761</v>
      </c>
      <c r="H48" s="57">
        <v>19</v>
      </c>
      <c r="I48" s="57">
        <v>109.46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s="2" customFormat="1" ht="15.75" customHeight="1" outlineLevel="1">
      <c r="A49" s="65"/>
      <c r="B49" s="46" t="s">
        <v>131</v>
      </c>
      <c r="C49" s="22"/>
      <c r="D49" s="26"/>
      <c r="E49" s="26"/>
      <c r="F49" s="27"/>
      <c r="G49" s="49">
        <f>SUBTOTAL(9,G35:G48)</f>
        <v>106835</v>
      </c>
      <c r="H49" s="13"/>
      <c r="I49" s="5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s="6" customFormat="1" ht="15.75" customHeight="1" outlineLevel="1">
      <c r="A50" s="65"/>
      <c r="B50" s="65"/>
      <c r="C50" s="30"/>
      <c r="D50" s="26"/>
      <c r="E50" s="26"/>
      <c r="F50" s="27"/>
      <c r="G50" s="31"/>
      <c r="H50" s="13"/>
      <c r="I50" s="5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9" ht="15.75" customHeight="1" outlineLevel="1">
      <c r="A51" s="65"/>
      <c r="B51" s="65"/>
      <c r="C51" s="23"/>
      <c r="D51" s="26"/>
      <c r="E51" s="34"/>
      <c r="F51" s="27"/>
      <c r="G51" s="66"/>
      <c r="H51" s="13"/>
      <c r="I51" s="57"/>
    </row>
    <row r="52" spans="1:9" ht="15.75" customHeight="1" outlineLevel="2">
      <c r="A52" s="65">
        <v>1</v>
      </c>
      <c r="B52" s="65" t="s">
        <v>36</v>
      </c>
      <c r="C52" s="21" t="s">
        <v>225</v>
      </c>
      <c r="D52" s="68" t="s">
        <v>37</v>
      </c>
      <c r="E52" s="68" t="s">
        <v>38</v>
      </c>
      <c r="F52" s="69" t="s">
        <v>148</v>
      </c>
      <c r="G52" s="65">
        <v>5748</v>
      </c>
      <c r="H52" s="57">
        <v>25</v>
      </c>
      <c r="I52" s="57">
        <v>143.7</v>
      </c>
    </row>
    <row r="53" spans="1:9" ht="15.75" customHeight="1" outlineLevel="1">
      <c r="A53" s="65"/>
      <c r="B53" s="46" t="s">
        <v>132</v>
      </c>
      <c r="C53" s="21"/>
      <c r="D53" s="68"/>
      <c r="E53" s="68"/>
      <c r="F53" s="69"/>
      <c r="G53" s="65">
        <f>SUBTOTAL(9,G52:G52)</f>
        <v>5748</v>
      </c>
      <c r="H53" s="13"/>
      <c r="I53" s="57"/>
    </row>
    <row r="54" spans="1:9" ht="15.75" customHeight="1" outlineLevel="1">
      <c r="A54" s="65"/>
      <c r="B54" s="65"/>
      <c r="C54" s="21"/>
      <c r="D54" s="68"/>
      <c r="E54" s="68"/>
      <c r="F54" s="69"/>
      <c r="G54" s="65"/>
      <c r="H54" s="13"/>
      <c r="I54" s="57"/>
    </row>
    <row r="55" spans="1:9" ht="15.75" customHeight="1" outlineLevel="1">
      <c r="A55" s="65"/>
      <c r="B55" s="65"/>
      <c r="C55" s="67"/>
      <c r="D55" s="68"/>
      <c r="E55" s="68"/>
      <c r="F55" s="69"/>
      <c r="G55" s="65"/>
      <c r="H55" s="13"/>
      <c r="I55" s="57"/>
    </row>
    <row r="56" spans="1:9" ht="15.75" customHeight="1" outlineLevel="2">
      <c r="A56" s="66">
        <v>1</v>
      </c>
      <c r="B56" s="65" t="s">
        <v>40</v>
      </c>
      <c r="C56" s="30" t="s">
        <v>320</v>
      </c>
      <c r="D56" s="26" t="s">
        <v>41</v>
      </c>
      <c r="E56" s="26" t="s">
        <v>43</v>
      </c>
      <c r="F56" s="27" t="s">
        <v>14</v>
      </c>
      <c r="G56" s="49">
        <v>4462</v>
      </c>
      <c r="H56" s="57">
        <v>16</v>
      </c>
      <c r="I56" s="57">
        <v>71.39</v>
      </c>
    </row>
    <row r="57" spans="1:9" ht="15.75" customHeight="1" outlineLevel="2">
      <c r="A57" s="66">
        <v>2</v>
      </c>
      <c r="B57" s="65" t="s">
        <v>40</v>
      </c>
      <c r="C57" s="30" t="s">
        <v>228</v>
      </c>
      <c r="D57" s="26" t="s">
        <v>157</v>
      </c>
      <c r="E57" s="68" t="s">
        <v>38</v>
      </c>
      <c r="F57" s="27" t="s">
        <v>158</v>
      </c>
      <c r="G57" s="47">
        <v>14382</v>
      </c>
      <c r="H57" s="57">
        <v>16</v>
      </c>
      <c r="I57" s="57">
        <v>230.11</v>
      </c>
    </row>
    <row r="58" spans="1:75" s="6" customFormat="1" ht="15.75" customHeight="1" outlineLevel="2">
      <c r="A58" s="66">
        <v>3</v>
      </c>
      <c r="B58" s="65" t="s">
        <v>40</v>
      </c>
      <c r="C58" s="30" t="s">
        <v>227</v>
      </c>
      <c r="D58" s="26" t="s">
        <v>157</v>
      </c>
      <c r="E58" s="68" t="s">
        <v>69</v>
      </c>
      <c r="F58" s="27" t="s">
        <v>158</v>
      </c>
      <c r="G58" s="47">
        <v>4687</v>
      </c>
      <c r="H58" s="57">
        <v>16</v>
      </c>
      <c r="I58" s="57">
        <v>74.99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s="6" customFormat="1" ht="15.75" customHeight="1" outlineLevel="2">
      <c r="A59" s="66">
        <v>4</v>
      </c>
      <c r="B59" s="65" t="s">
        <v>40</v>
      </c>
      <c r="C59" s="67" t="s">
        <v>229</v>
      </c>
      <c r="D59" s="68" t="s">
        <v>44</v>
      </c>
      <c r="E59" s="68" t="s">
        <v>17</v>
      </c>
      <c r="F59" s="69" t="s">
        <v>29</v>
      </c>
      <c r="G59" s="48">
        <v>3485</v>
      </c>
      <c r="H59" s="57">
        <v>16</v>
      </c>
      <c r="I59" s="57">
        <v>55.76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9" ht="15.75" customHeight="1" outlineLevel="2">
      <c r="A60" s="66">
        <v>5</v>
      </c>
      <c r="B60" s="65" t="s">
        <v>40</v>
      </c>
      <c r="C60" s="23" t="s">
        <v>230</v>
      </c>
      <c r="D60" s="26" t="s">
        <v>46</v>
      </c>
      <c r="E60" s="26" t="s">
        <v>17</v>
      </c>
      <c r="F60" s="69" t="s">
        <v>148</v>
      </c>
      <c r="G60" s="49">
        <v>5709</v>
      </c>
      <c r="H60" s="57">
        <v>16</v>
      </c>
      <c r="I60" s="57">
        <v>91.34</v>
      </c>
    </row>
    <row r="61" spans="1:9" ht="15.75" customHeight="1" outlineLevel="2">
      <c r="A61" s="66">
        <v>6</v>
      </c>
      <c r="B61" s="65" t="s">
        <v>40</v>
      </c>
      <c r="C61" s="23" t="s">
        <v>231</v>
      </c>
      <c r="D61" s="26" t="s">
        <v>34</v>
      </c>
      <c r="E61" s="26" t="s">
        <v>43</v>
      </c>
      <c r="F61" s="69" t="s">
        <v>148</v>
      </c>
      <c r="G61" s="49">
        <v>4670</v>
      </c>
      <c r="H61" s="57">
        <v>16</v>
      </c>
      <c r="I61" s="57">
        <v>74.72</v>
      </c>
    </row>
    <row r="62" spans="1:9" ht="15.75" customHeight="1" outlineLevel="2">
      <c r="A62" s="66">
        <v>7</v>
      </c>
      <c r="B62" s="65" t="s">
        <v>40</v>
      </c>
      <c r="C62" s="23" t="s">
        <v>232</v>
      </c>
      <c r="D62" s="26" t="s">
        <v>34</v>
      </c>
      <c r="E62" s="26" t="s">
        <v>47</v>
      </c>
      <c r="F62" s="69" t="s">
        <v>148</v>
      </c>
      <c r="G62" s="49">
        <v>32054</v>
      </c>
      <c r="H62" s="57">
        <v>16</v>
      </c>
      <c r="I62" s="57">
        <v>512.86</v>
      </c>
    </row>
    <row r="63" spans="1:9" ht="15.75" customHeight="1" outlineLevel="2">
      <c r="A63" s="66">
        <v>8</v>
      </c>
      <c r="B63" s="65" t="s">
        <v>40</v>
      </c>
      <c r="C63" s="23" t="s">
        <v>233</v>
      </c>
      <c r="D63" s="26" t="s">
        <v>34</v>
      </c>
      <c r="E63" s="26" t="s">
        <v>43</v>
      </c>
      <c r="F63" s="69" t="s">
        <v>148</v>
      </c>
      <c r="G63" s="49">
        <v>9480</v>
      </c>
      <c r="H63" s="57">
        <v>16</v>
      </c>
      <c r="I63" s="57">
        <v>151.68</v>
      </c>
    </row>
    <row r="64" spans="1:75" s="2" customFormat="1" ht="15.75" customHeight="1" outlineLevel="2">
      <c r="A64" s="66">
        <v>9</v>
      </c>
      <c r="B64" s="65" t="s">
        <v>40</v>
      </c>
      <c r="C64" s="23" t="s">
        <v>234</v>
      </c>
      <c r="D64" s="26" t="s">
        <v>238</v>
      </c>
      <c r="E64" s="68" t="s">
        <v>38</v>
      </c>
      <c r="F64" s="27" t="s">
        <v>158</v>
      </c>
      <c r="G64" s="49">
        <v>3089</v>
      </c>
      <c r="H64" s="57">
        <v>16</v>
      </c>
      <c r="I64" s="57">
        <v>49.42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s="2" customFormat="1" ht="15.75" customHeight="1" outlineLevel="2">
      <c r="A65" s="66">
        <v>10</v>
      </c>
      <c r="B65" s="65" t="s">
        <v>40</v>
      </c>
      <c r="C65" s="23" t="s">
        <v>235</v>
      </c>
      <c r="D65" s="26" t="s">
        <v>182</v>
      </c>
      <c r="E65" s="68" t="s">
        <v>26</v>
      </c>
      <c r="F65" s="27" t="s">
        <v>158</v>
      </c>
      <c r="G65" s="49">
        <v>4178</v>
      </c>
      <c r="H65" s="57">
        <v>16</v>
      </c>
      <c r="I65" s="57">
        <v>66.85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s="2" customFormat="1" ht="15.75" customHeight="1" outlineLevel="2">
      <c r="A66" s="66">
        <v>11</v>
      </c>
      <c r="B66" s="65" t="s">
        <v>40</v>
      </c>
      <c r="C66" s="23" t="s">
        <v>236</v>
      </c>
      <c r="D66" s="26" t="s">
        <v>182</v>
      </c>
      <c r="E66" s="26" t="s">
        <v>19</v>
      </c>
      <c r="F66" s="27" t="s">
        <v>158</v>
      </c>
      <c r="G66" s="49">
        <v>19080</v>
      </c>
      <c r="H66" s="57">
        <v>16</v>
      </c>
      <c r="I66" s="57">
        <v>305.28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s="2" customFormat="1" ht="15.75" customHeight="1" outlineLevel="2">
      <c r="A67" s="66">
        <v>12</v>
      </c>
      <c r="B67" s="65" t="s">
        <v>40</v>
      </c>
      <c r="C67" s="23" t="s">
        <v>237</v>
      </c>
      <c r="D67" s="26" t="s">
        <v>45</v>
      </c>
      <c r="E67" s="26" t="s">
        <v>17</v>
      </c>
      <c r="F67" s="27" t="s">
        <v>14</v>
      </c>
      <c r="G67" s="49">
        <v>9684</v>
      </c>
      <c r="H67" s="57">
        <v>16</v>
      </c>
      <c r="I67" s="57">
        <v>154.94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s="2" customFormat="1" ht="15.75" customHeight="1" outlineLevel="2">
      <c r="A68" s="66">
        <v>13</v>
      </c>
      <c r="B68" s="65" t="s">
        <v>40</v>
      </c>
      <c r="C68" s="23" t="s">
        <v>226</v>
      </c>
      <c r="D68" s="26" t="s">
        <v>41</v>
      </c>
      <c r="E68" s="26" t="s">
        <v>42</v>
      </c>
      <c r="F68" s="27" t="s">
        <v>14</v>
      </c>
      <c r="G68" s="49">
        <v>5700</v>
      </c>
      <c r="H68" s="57">
        <v>16</v>
      </c>
      <c r="I68" s="57">
        <v>91.2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s="2" customFormat="1" ht="15.75" customHeight="1" outlineLevel="1">
      <c r="A69" s="66"/>
      <c r="B69" s="46" t="s">
        <v>133</v>
      </c>
      <c r="C69" s="22"/>
      <c r="D69" s="26"/>
      <c r="E69" s="26"/>
      <c r="F69" s="27"/>
      <c r="G69" s="49">
        <f>SUBTOTAL(9,G56:G68)</f>
        <v>120660</v>
      </c>
      <c r="H69" s="13"/>
      <c r="I69" s="5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9" ht="15.75" customHeight="1" outlineLevel="1">
      <c r="A70" s="66"/>
      <c r="B70" s="65"/>
      <c r="C70" s="22"/>
      <c r="D70" s="26"/>
      <c r="E70" s="26"/>
      <c r="F70" s="27"/>
      <c r="G70" s="25"/>
      <c r="H70" s="13"/>
      <c r="I70" s="57"/>
    </row>
    <row r="71" spans="1:9" ht="15.75" customHeight="1" outlineLevel="1">
      <c r="A71" s="66"/>
      <c r="B71" s="65"/>
      <c r="C71" s="22"/>
      <c r="D71" s="26"/>
      <c r="E71" s="26"/>
      <c r="F71" s="27"/>
      <c r="G71" s="25"/>
      <c r="H71" s="13"/>
      <c r="I71" s="57"/>
    </row>
    <row r="72" spans="1:9" ht="15.75" customHeight="1" outlineLevel="2">
      <c r="A72" s="65">
        <v>1</v>
      </c>
      <c r="B72" s="65" t="s">
        <v>48</v>
      </c>
      <c r="C72" s="21" t="s">
        <v>253</v>
      </c>
      <c r="D72" s="68" t="s">
        <v>50</v>
      </c>
      <c r="E72" s="68" t="s">
        <v>20</v>
      </c>
      <c r="F72" s="69" t="s">
        <v>32</v>
      </c>
      <c r="G72" s="49">
        <v>3029</v>
      </c>
      <c r="H72" s="57">
        <v>18</v>
      </c>
      <c r="I72" s="57">
        <v>54.52</v>
      </c>
    </row>
    <row r="73" spans="1:9" s="3" customFormat="1" ht="15.75" customHeight="1" outlineLevel="2">
      <c r="A73" s="65">
        <v>2</v>
      </c>
      <c r="B73" s="65" t="s">
        <v>48</v>
      </c>
      <c r="C73" s="21" t="s">
        <v>244</v>
      </c>
      <c r="D73" s="68" t="s">
        <v>50</v>
      </c>
      <c r="E73" s="68" t="s">
        <v>20</v>
      </c>
      <c r="F73" s="69" t="s">
        <v>32</v>
      </c>
      <c r="G73" s="65">
        <v>3395</v>
      </c>
      <c r="H73" s="57">
        <v>18</v>
      </c>
      <c r="I73" s="57">
        <v>61.11</v>
      </c>
    </row>
    <row r="74" spans="1:9" s="3" customFormat="1" ht="15.75" customHeight="1" outlineLevel="2">
      <c r="A74" s="65">
        <v>3</v>
      </c>
      <c r="B74" s="65" t="s">
        <v>48</v>
      </c>
      <c r="C74" s="21" t="s">
        <v>242</v>
      </c>
      <c r="D74" s="68" t="s">
        <v>49</v>
      </c>
      <c r="E74" s="68" t="s">
        <v>21</v>
      </c>
      <c r="F74" s="69" t="s">
        <v>14</v>
      </c>
      <c r="G74" s="65">
        <v>937</v>
      </c>
      <c r="H74" s="57">
        <v>18</v>
      </c>
      <c r="I74" s="57">
        <v>16.87</v>
      </c>
    </row>
    <row r="75" spans="1:9" s="3" customFormat="1" ht="15.75" customHeight="1" outlineLevel="2">
      <c r="A75" s="65">
        <v>4</v>
      </c>
      <c r="B75" s="65" t="s">
        <v>48</v>
      </c>
      <c r="C75" s="21" t="s">
        <v>246</v>
      </c>
      <c r="D75" s="68" t="s">
        <v>50</v>
      </c>
      <c r="E75" s="68" t="s">
        <v>20</v>
      </c>
      <c r="F75" s="69" t="s">
        <v>32</v>
      </c>
      <c r="G75" s="65">
        <v>2591</v>
      </c>
      <c r="H75" s="57">
        <v>18</v>
      </c>
      <c r="I75" s="57">
        <v>46.64</v>
      </c>
    </row>
    <row r="76" spans="1:9" s="3" customFormat="1" ht="15.75" customHeight="1" outlineLevel="2">
      <c r="A76" s="65">
        <v>5</v>
      </c>
      <c r="B76" s="65" t="s">
        <v>48</v>
      </c>
      <c r="C76" s="21" t="s">
        <v>251</v>
      </c>
      <c r="D76" s="68" t="s">
        <v>50</v>
      </c>
      <c r="E76" s="68" t="s">
        <v>20</v>
      </c>
      <c r="F76" s="69" t="s">
        <v>32</v>
      </c>
      <c r="G76" s="65">
        <v>3381</v>
      </c>
      <c r="H76" s="57">
        <v>18</v>
      </c>
      <c r="I76" s="57">
        <v>60.86</v>
      </c>
    </row>
    <row r="77" spans="1:9" s="3" customFormat="1" ht="15.75" customHeight="1" outlineLevel="2">
      <c r="A77" s="65">
        <v>6</v>
      </c>
      <c r="B77" s="65" t="s">
        <v>48</v>
      </c>
      <c r="C77" s="21" t="s">
        <v>245</v>
      </c>
      <c r="D77" s="68" t="s">
        <v>50</v>
      </c>
      <c r="E77" s="68" t="s">
        <v>20</v>
      </c>
      <c r="F77" s="69" t="s">
        <v>32</v>
      </c>
      <c r="G77" s="65">
        <v>743</v>
      </c>
      <c r="H77" s="57">
        <v>18</v>
      </c>
      <c r="I77" s="57">
        <v>13.37</v>
      </c>
    </row>
    <row r="78" spans="1:9" s="3" customFormat="1" ht="15.75" customHeight="1" outlineLevel="2">
      <c r="A78" s="65">
        <v>7</v>
      </c>
      <c r="B78" s="65" t="s">
        <v>48</v>
      </c>
      <c r="C78" s="21" t="s">
        <v>252</v>
      </c>
      <c r="D78" s="68" t="s">
        <v>50</v>
      </c>
      <c r="E78" s="68" t="s">
        <v>20</v>
      </c>
      <c r="F78" s="69" t="s">
        <v>32</v>
      </c>
      <c r="G78" s="65">
        <v>3358</v>
      </c>
      <c r="H78" s="57">
        <v>18</v>
      </c>
      <c r="I78" s="57">
        <v>60.44</v>
      </c>
    </row>
    <row r="79" spans="1:9" s="3" customFormat="1" ht="15.75" customHeight="1" outlineLevel="2">
      <c r="A79" s="65">
        <v>8</v>
      </c>
      <c r="B79" s="65" t="s">
        <v>48</v>
      </c>
      <c r="C79" s="21" t="s">
        <v>243</v>
      </c>
      <c r="D79" s="68" t="s">
        <v>50</v>
      </c>
      <c r="E79" s="68" t="s">
        <v>20</v>
      </c>
      <c r="F79" s="69" t="s">
        <v>32</v>
      </c>
      <c r="G79" s="49">
        <v>1900</v>
      </c>
      <c r="H79" s="57">
        <v>18</v>
      </c>
      <c r="I79" s="57">
        <v>34.2</v>
      </c>
    </row>
    <row r="80" spans="1:9" s="3" customFormat="1" ht="15.75" customHeight="1" outlineLevel="2">
      <c r="A80" s="65">
        <v>9</v>
      </c>
      <c r="B80" s="65" t="s">
        <v>48</v>
      </c>
      <c r="C80" s="53" t="s">
        <v>239</v>
      </c>
      <c r="D80" s="68" t="s">
        <v>49</v>
      </c>
      <c r="E80" s="68" t="s">
        <v>11</v>
      </c>
      <c r="F80" s="27" t="s">
        <v>158</v>
      </c>
      <c r="G80" s="65">
        <v>41386</v>
      </c>
      <c r="H80" s="57">
        <v>18</v>
      </c>
      <c r="I80" s="57">
        <v>744.95</v>
      </c>
    </row>
    <row r="81" spans="1:9" s="3" customFormat="1" ht="15.75" customHeight="1" outlineLevel="2">
      <c r="A81" s="65">
        <v>10</v>
      </c>
      <c r="B81" s="65" t="s">
        <v>48</v>
      </c>
      <c r="C81" s="21" t="s">
        <v>240</v>
      </c>
      <c r="D81" s="68" t="s">
        <v>49</v>
      </c>
      <c r="E81" s="68" t="s">
        <v>11</v>
      </c>
      <c r="F81" s="27" t="s">
        <v>158</v>
      </c>
      <c r="G81" s="65">
        <v>4190</v>
      </c>
      <c r="H81" s="57">
        <v>18</v>
      </c>
      <c r="I81" s="57">
        <v>75.42</v>
      </c>
    </row>
    <row r="82" spans="1:9" s="3" customFormat="1" ht="15.75" customHeight="1" outlineLevel="2">
      <c r="A82" s="65">
        <v>11</v>
      </c>
      <c r="B82" s="65" t="s">
        <v>48</v>
      </c>
      <c r="C82" s="21" t="s">
        <v>247</v>
      </c>
      <c r="D82" s="68" t="s">
        <v>45</v>
      </c>
      <c r="E82" s="68" t="s">
        <v>21</v>
      </c>
      <c r="F82" s="69" t="s">
        <v>32</v>
      </c>
      <c r="G82" s="65">
        <v>4139</v>
      </c>
      <c r="H82" s="57">
        <v>18</v>
      </c>
      <c r="I82" s="57">
        <v>74.5</v>
      </c>
    </row>
    <row r="83" spans="1:9" s="3" customFormat="1" ht="15.75" customHeight="1" outlineLevel="2">
      <c r="A83" s="65">
        <v>12</v>
      </c>
      <c r="B83" s="65" t="s">
        <v>48</v>
      </c>
      <c r="C83" s="21" t="s">
        <v>248</v>
      </c>
      <c r="D83" s="68" t="s">
        <v>45</v>
      </c>
      <c r="E83" s="68" t="s">
        <v>21</v>
      </c>
      <c r="F83" s="69" t="s">
        <v>14</v>
      </c>
      <c r="G83" s="65">
        <v>3382</v>
      </c>
      <c r="H83" s="57">
        <v>18</v>
      </c>
      <c r="I83" s="57">
        <v>60.88</v>
      </c>
    </row>
    <row r="84" spans="1:75" s="2" customFormat="1" ht="15.75" customHeight="1" outlineLevel="2">
      <c r="A84" s="65">
        <v>13</v>
      </c>
      <c r="B84" s="65" t="s">
        <v>48</v>
      </c>
      <c r="C84" s="21" t="s">
        <v>249</v>
      </c>
      <c r="D84" s="68" t="s">
        <v>188</v>
      </c>
      <c r="E84" s="68" t="s">
        <v>20</v>
      </c>
      <c r="F84" s="69" t="s">
        <v>14</v>
      </c>
      <c r="G84" s="65">
        <v>4181</v>
      </c>
      <c r="H84" s="57">
        <v>18</v>
      </c>
      <c r="I84" s="57">
        <v>75.26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s="2" customFormat="1" ht="15.75" customHeight="1" outlineLevel="2">
      <c r="A85" s="65">
        <v>14</v>
      </c>
      <c r="B85" s="65" t="s">
        <v>48</v>
      </c>
      <c r="C85" s="21" t="s">
        <v>250</v>
      </c>
      <c r="D85" s="68" t="s">
        <v>188</v>
      </c>
      <c r="E85" s="68" t="s">
        <v>20</v>
      </c>
      <c r="F85" s="69" t="s">
        <v>14</v>
      </c>
      <c r="G85" s="65">
        <v>33865</v>
      </c>
      <c r="H85" s="57">
        <v>18</v>
      </c>
      <c r="I85" s="57">
        <v>609.57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9" s="3" customFormat="1" ht="15.75" customHeight="1" outlineLevel="2">
      <c r="A86" s="65">
        <v>15</v>
      </c>
      <c r="B86" s="65" t="s">
        <v>48</v>
      </c>
      <c r="C86" s="21" t="s">
        <v>241</v>
      </c>
      <c r="D86" s="68" t="s">
        <v>49</v>
      </c>
      <c r="E86" s="68" t="s">
        <v>38</v>
      </c>
      <c r="F86" s="69" t="s">
        <v>14</v>
      </c>
      <c r="G86" s="49">
        <v>9819</v>
      </c>
      <c r="H86" s="57">
        <v>18</v>
      </c>
      <c r="I86" s="57">
        <v>176.74</v>
      </c>
    </row>
    <row r="87" spans="1:9" s="3" customFormat="1" ht="15.75" customHeight="1" outlineLevel="1">
      <c r="A87" s="65"/>
      <c r="B87" s="46" t="s">
        <v>134</v>
      </c>
      <c r="C87" s="21"/>
      <c r="D87" s="68"/>
      <c r="E87" s="68"/>
      <c r="F87" s="69"/>
      <c r="G87" s="65">
        <f>SUBTOTAL(9,G72:G86)</f>
        <v>120296</v>
      </c>
      <c r="H87" s="13"/>
      <c r="I87" s="57"/>
    </row>
    <row r="88" spans="1:9" s="3" customFormat="1" ht="15.75" customHeight="1" outlineLevel="1">
      <c r="A88" s="66"/>
      <c r="B88" s="65"/>
      <c r="C88" s="21"/>
      <c r="D88" s="68"/>
      <c r="E88" s="68"/>
      <c r="F88" s="69"/>
      <c r="G88" s="65"/>
      <c r="H88" s="13"/>
      <c r="I88" s="57"/>
    </row>
    <row r="89" spans="1:9" s="3" customFormat="1" ht="15.75" customHeight="1" outlineLevel="1">
      <c r="A89" s="66"/>
      <c r="B89" s="65"/>
      <c r="C89" s="21"/>
      <c r="D89" s="68"/>
      <c r="E89" s="68"/>
      <c r="F89" s="69"/>
      <c r="G89" s="65"/>
      <c r="H89" s="13"/>
      <c r="I89" s="57"/>
    </row>
    <row r="90" spans="1:75" s="6" customFormat="1" ht="15.75" customHeight="1" outlineLevel="2">
      <c r="A90" s="66">
        <v>1</v>
      </c>
      <c r="B90" s="65" t="s">
        <v>51</v>
      </c>
      <c r="C90" s="32" t="s">
        <v>254</v>
      </c>
      <c r="D90" s="26" t="s">
        <v>159</v>
      </c>
      <c r="E90" s="68" t="s">
        <v>65</v>
      </c>
      <c r="F90" s="27" t="s">
        <v>148</v>
      </c>
      <c r="G90" s="47">
        <v>161969</v>
      </c>
      <c r="H90" s="57">
        <v>14</v>
      </c>
      <c r="I90" s="57">
        <v>2267.57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s="6" customFormat="1" ht="15.75" customHeight="1" outlineLevel="2">
      <c r="A91" s="66">
        <v>2</v>
      </c>
      <c r="B91" s="65" t="s">
        <v>51</v>
      </c>
      <c r="C91" s="22" t="s">
        <v>255</v>
      </c>
      <c r="D91" s="26" t="s">
        <v>52</v>
      </c>
      <c r="E91" s="26" t="s">
        <v>17</v>
      </c>
      <c r="F91" s="27" t="s">
        <v>158</v>
      </c>
      <c r="G91" s="49">
        <v>9200</v>
      </c>
      <c r="H91" s="57">
        <v>14</v>
      </c>
      <c r="I91" s="57">
        <v>128.8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s="6" customFormat="1" ht="15.75" customHeight="1" outlineLevel="2">
      <c r="A92" s="66">
        <v>3</v>
      </c>
      <c r="B92" s="65" t="s">
        <v>51</v>
      </c>
      <c r="C92" s="32" t="s">
        <v>256</v>
      </c>
      <c r="D92" s="26" t="s">
        <v>160</v>
      </c>
      <c r="E92" s="26" t="s">
        <v>17</v>
      </c>
      <c r="F92" s="27" t="s">
        <v>14</v>
      </c>
      <c r="G92" s="47">
        <v>912</v>
      </c>
      <c r="H92" s="57">
        <v>14</v>
      </c>
      <c r="I92" s="57">
        <v>12.77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s="6" customFormat="1" ht="15.75" customHeight="1" outlineLevel="1">
      <c r="A93" s="66"/>
      <c r="B93" s="46" t="s">
        <v>135</v>
      </c>
      <c r="C93" s="32"/>
      <c r="D93" s="26"/>
      <c r="E93" s="26"/>
      <c r="F93" s="27"/>
      <c r="G93" s="47">
        <v>172081</v>
      </c>
      <c r="H93" s="13"/>
      <c r="I93" s="5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9" ht="15.75" customHeight="1" outlineLevel="1">
      <c r="A94" s="65"/>
      <c r="B94" s="65"/>
      <c r="C94" s="22"/>
      <c r="D94" s="26"/>
      <c r="E94" s="26"/>
      <c r="F94" s="27"/>
      <c r="G94" s="66"/>
      <c r="H94" s="13"/>
      <c r="I94" s="57"/>
    </row>
    <row r="95" spans="1:9" ht="15.75" customHeight="1" outlineLevel="1">
      <c r="A95" s="65"/>
      <c r="B95" s="65"/>
      <c r="C95" s="22"/>
      <c r="D95" s="26"/>
      <c r="E95" s="26"/>
      <c r="F95" s="27"/>
      <c r="G95" s="66"/>
      <c r="H95" s="13"/>
      <c r="I95" s="57"/>
    </row>
    <row r="96" spans="1:9" ht="15.75" customHeight="1" outlineLevel="2">
      <c r="A96" s="65">
        <v>1</v>
      </c>
      <c r="B96" s="65" t="s">
        <v>53</v>
      </c>
      <c r="C96" s="67" t="s">
        <v>257</v>
      </c>
      <c r="D96" s="68" t="s">
        <v>34</v>
      </c>
      <c r="E96" s="68" t="s">
        <v>23</v>
      </c>
      <c r="F96" s="69" t="s">
        <v>14</v>
      </c>
      <c r="G96" s="65">
        <v>2061</v>
      </c>
      <c r="H96" s="57">
        <v>16</v>
      </c>
      <c r="I96" s="57">
        <v>32.98</v>
      </c>
    </row>
    <row r="97" spans="1:9" ht="15.75" customHeight="1" outlineLevel="2">
      <c r="A97" s="65">
        <v>2</v>
      </c>
      <c r="B97" s="65" t="s">
        <v>53</v>
      </c>
      <c r="C97" s="67" t="s">
        <v>258</v>
      </c>
      <c r="D97" s="68" t="s">
        <v>45</v>
      </c>
      <c r="E97" s="68" t="s">
        <v>26</v>
      </c>
      <c r="F97" s="69" t="s">
        <v>14</v>
      </c>
      <c r="G97" s="65">
        <v>19513</v>
      </c>
      <c r="H97" s="57">
        <v>16</v>
      </c>
      <c r="I97" s="57">
        <v>312.21</v>
      </c>
    </row>
    <row r="98" spans="1:9" ht="15.75" customHeight="1" outlineLevel="2">
      <c r="A98" s="65">
        <v>3</v>
      </c>
      <c r="B98" s="65" t="s">
        <v>53</v>
      </c>
      <c r="C98" s="67" t="s">
        <v>259</v>
      </c>
      <c r="D98" s="68" t="s">
        <v>45</v>
      </c>
      <c r="E98" s="68" t="s">
        <v>26</v>
      </c>
      <c r="F98" s="69" t="s">
        <v>14</v>
      </c>
      <c r="G98" s="65">
        <v>429</v>
      </c>
      <c r="H98" s="57">
        <v>16</v>
      </c>
      <c r="I98" s="57">
        <v>6.86</v>
      </c>
    </row>
    <row r="99" spans="1:9" ht="15.75" customHeight="1" outlineLevel="2">
      <c r="A99" s="65">
        <v>4</v>
      </c>
      <c r="B99" s="65" t="s">
        <v>53</v>
      </c>
      <c r="C99" s="67" t="s">
        <v>260</v>
      </c>
      <c r="D99" s="68" t="s">
        <v>54</v>
      </c>
      <c r="E99" s="68" t="s">
        <v>26</v>
      </c>
      <c r="F99" s="69" t="s">
        <v>14</v>
      </c>
      <c r="G99" s="48">
        <v>10689</v>
      </c>
      <c r="H99" s="57">
        <v>16</v>
      </c>
      <c r="I99" s="57">
        <v>171.02</v>
      </c>
    </row>
    <row r="100" spans="1:9" ht="15.75" customHeight="1" outlineLevel="2">
      <c r="A100" s="65">
        <v>5</v>
      </c>
      <c r="B100" s="65" t="s">
        <v>53</v>
      </c>
      <c r="C100" s="67" t="s">
        <v>261</v>
      </c>
      <c r="D100" s="68" t="s">
        <v>55</v>
      </c>
      <c r="E100" s="68" t="s">
        <v>26</v>
      </c>
      <c r="F100" s="69" t="s">
        <v>14</v>
      </c>
      <c r="G100" s="65">
        <v>5392</v>
      </c>
      <c r="H100" s="57">
        <v>16</v>
      </c>
      <c r="I100" s="57">
        <v>86.27</v>
      </c>
    </row>
    <row r="101" spans="1:75" s="6" customFormat="1" ht="15.75" customHeight="1" outlineLevel="2">
      <c r="A101" s="65">
        <v>6</v>
      </c>
      <c r="B101" s="65" t="s">
        <v>53</v>
      </c>
      <c r="C101" s="54" t="s">
        <v>262</v>
      </c>
      <c r="D101" s="68" t="s">
        <v>34</v>
      </c>
      <c r="E101" s="68" t="s">
        <v>23</v>
      </c>
      <c r="F101" s="69" t="s">
        <v>14</v>
      </c>
      <c r="G101" s="65">
        <v>11419</v>
      </c>
      <c r="H101" s="57">
        <v>16</v>
      </c>
      <c r="I101" s="57">
        <v>182.7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s="6" customFormat="1" ht="15.75" customHeight="1" outlineLevel="1">
      <c r="A102" s="65"/>
      <c r="B102" s="46" t="s">
        <v>136</v>
      </c>
      <c r="C102" s="33"/>
      <c r="D102" s="68"/>
      <c r="E102" s="68"/>
      <c r="F102" s="69"/>
      <c r="G102" s="65">
        <v>49506</v>
      </c>
      <c r="H102" s="13"/>
      <c r="I102" s="5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9" ht="15.75" customHeight="1" outlineLevel="1">
      <c r="A103" s="65"/>
      <c r="B103" s="65"/>
      <c r="C103" s="21"/>
      <c r="D103" s="68"/>
      <c r="E103" s="68"/>
      <c r="F103" s="69"/>
      <c r="G103" s="65"/>
      <c r="H103" s="13"/>
      <c r="I103" s="57"/>
    </row>
    <row r="104" spans="1:9" ht="15.75" customHeight="1" outlineLevel="1">
      <c r="A104" s="65"/>
      <c r="B104" s="65"/>
      <c r="C104" s="21"/>
      <c r="D104" s="68"/>
      <c r="E104" s="68"/>
      <c r="F104" s="69"/>
      <c r="G104" s="24"/>
      <c r="H104" s="13"/>
      <c r="I104" s="57"/>
    </row>
    <row r="105" spans="1:75" s="6" customFormat="1" ht="15.75" customHeight="1" outlineLevel="2">
      <c r="A105" s="65">
        <v>1</v>
      </c>
      <c r="B105" s="65" t="s">
        <v>127</v>
      </c>
      <c r="C105" s="21" t="s">
        <v>263</v>
      </c>
      <c r="D105" s="68" t="s">
        <v>161</v>
      </c>
      <c r="E105" s="68" t="s">
        <v>23</v>
      </c>
      <c r="F105" s="69" t="s">
        <v>14</v>
      </c>
      <c r="G105" s="48">
        <v>603</v>
      </c>
      <c r="H105" s="57">
        <v>21</v>
      </c>
      <c r="I105" s="57">
        <v>12.66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s="6" customFormat="1" ht="15.75" customHeight="1" outlineLevel="1">
      <c r="A106" s="65"/>
      <c r="B106" s="46" t="s">
        <v>137</v>
      </c>
      <c r="C106" s="21"/>
      <c r="D106" s="68"/>
      <c r="E106" s="68"/>
      <c r="F106" s="69"/>
      <c r="G106" s="48">
        <f>SUBTOTAL(9,G105:G105)</f>
        <v>603</v>
      </c>
      <c r="H106" s="13"/>
      <c r="I106" s="5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9" ht="15.75" customHeight="1" outlineLevel="1">
      <c r="A107" s="65"/>
      <c r="B107" s="65"/>
      <c r="C107" s="21"/>
      <c r="D107" s="68"/>
      <c r="E107" s="68"/>
      <c r="F107" s="69"/>
      <c r="G107" s="24"/>
      <c r="H107" s="13"/>
      <c r="I107" s="57"/>
    </row>
    <row r="108" spans="1:9" ht="15.75" customHeight="1" outlineLevel="1">
      <c r="A108" s="65"/>
      <c r="B108" s="65"/>
      <c r="C108" s="21"/>
      <c r="D108" s="68"/>
      <c r="E108" s="68"/>
      <c r="F108" s="69"/>
      <c r="G108" s="24"/>
      <c r="H108" s="13"/>
      <c r="I108" s="57"/>
    </row>
    <row r="109" spans="1:9" ht="15.75" customHeight="1" outlineLevel="2">
      <c r="A109" s="65">
        <v>1</v>
      </c>
      <c r="B109" s="65" t="s">
        <v>56</v>
      </c>
      <c r="C109" s="22" t="s">
        <v>103</v>
      </c>
      <c r="D109" s="26" t="s">
        <v>57</v>
      </c>
      <c r="E109" s="26" t="s">
        <v>31</v>
      </c>
      <c r="F109" s="27" t="s">
        <v>58</v>
      </c>
      <c r="G109" s="66">
        <v>10.602</v>
      </c>
      <c r="H109" s="57">
        <v>11</v>
      </c>
      <c r="I109" s="57">
        <f>(G109*H109)</f>
        <v>116.622</v>
      </c>
    </row>
    <row r="110" spans="1:75" s="6" customFormat="1" ht="15.75" customHeight="1" outlineLevel="2">
      <c r="A110" s="65">
        <v>2</v>
      </c>
      <c r="B110" s="65" t="s">
        <v>56</v>
      </c>
      <c r="C110" s="22" t="s">
        <v>118</v>
      </c>
      <c r="D110" s="26" t="s">
        <v>162</v>
      </c>
      <c r="E110" s="26" t="s">
        <v>31</v>
      </c>
      <c r="F110" s="27" t="s">
        <v>148</v>
      </c>
      <c r="G110" s="25">
        <v>21.407</v>
      </c>
      <c r="H110" s="57">
        <v>11</v>
      </c>
      <c r="I110" s="57">
        <f aca="true" t="shared" si="0" ref="I110:I116">(G110*H110)</f>
        <v>235.477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9" ht="15.75" customHeight="1" outlineLevel="2">
      <c r="A111" s="65">
        <v>3</v>
      </c>
      <c r="B111" s="65" t="s">
        <v>56</v>
      </c>
      <c r="C111" s="22" t="s">
        <v>109</v>
      </c>
      <c r="D111" s="26" t="s">
        <v>115</v>
      </c>
      <c r="E111" s="68" t="s">
        <v>65</v>
      </c>
      <c r="F111" s="27" t="s">
        <v>58</v>
      </c>
      <c r="G111" s="66">
        <v>37.617</v>
      </c>
      <c r="H111" s="57">
        <v>11</v>
      </c>
      <c r="I111" s="57">
        <f t="shared" si="0"/>
        <v>413.787</v>
      </c>
    </row>
    <row r="112" spans="1:9" ht="15.75" customHeight="1" outlineLevel="2">
      <c r="A112" s="65">
        <v>4</v>
      </c>
      <c r="B112" s="65" t="s">
        <v>56</v>
      </c>
      <c r="C112" s="22" t="s">
        <v>185</v>
      </c>
      <c r="D112" s="26" t="s">
        <v>163</v>
      </c>
      <c r="E112" s="68" t="s">
        <v>65</v>
      </c>
      <c r="F112" s="69" t="s">
        <v>32</v>
      </c>
      <c r="G112" s="25">
        <v>10</v>
      </c>
      <c r="H112" s="57">
        <v>11</v>
      </c>
      <c r="I112" s="57">
        <f t="shared" si="0"/>
        <v>110</v>
      </c>
    </row>
    <row r="113" spans="1:75" s="6" customFormat="1" ht="15.75" customHeight="1" outlineLevel="2">
      <c r="A113" s="65">
        <v>5</v>
      </c>
      <c r="B113" s="65" t="s">
        <v>56</v>
      </c>
      <c r="C113" s="22" t="s">
        <v>119</v>
      </c>
      <c r="D113" s="26" t="s">
        <v>163</v>
      </c>
      <c r="E113" s="68" t="s">
        <v>65</v>
      </c>
      <c r="F113" s="69" t="s">
        <v>32</v>
      </c>
      <c r="G113" s="25">
        <v>13.073</v>
      </c>
      <c r="H113" s="57">
        <v>11</v>
      </c>
      <c r="I113" s="57">
        <f t="shared" si="0"/>
        <v>143.803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s="2" customFormat="1" ht="15.75" customHeight="1" outlineLevel="2">
      <c r="A114" s="65">
        <v>6</v>
      </c>
      <c r="B114" s="65" t="s">
        <v>56</v>
      </c>
      <c r="C114" s="22" t="s">
        <v>104</v>
      </c>
      <c r="D114" s="26" t="s">
        <v>59</v>
      </c>
      <c r="E114" s="26" t="s">
        <v>31</v>
      </c>
      <c r="F114" s="27" t="s">
        <v>58</v>
      </c>
      <c r="G114" s="66">
        <v>4.701</v>
      </c>
      <c r="H114" s="57">
        <v>11</v>
      </c>
      <c r="I114" s="57">
        <f t="shared" si="0"/>
        <v>51.711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s="2" customFormat="1" ht="15.75" customHeight="1" outlineLevel="2">
      <c r="A115" s="65">
        <v>7</v>
      </c>
      <c r="B115" s="65" t="s">
        <v>56</v>
      </c>
      <c r="C115" s="22" t="s">
        <v>105</v>
      </c>
      <c r="D115" s="26" t="s">
        <v>60</v>
      </c>
      <c r="E115" s="26" t="s">
        <v>31</v>
      </c>
      <c r="F115" s="27" t="s">
        <v>58</v>
      </c>
      <c r="G115" s="66">
        <v>4.251</v>
      </c>
      <c r="H115" s="57">
        <v>11</v>
      </c>
      <c r="I115" s="57">
        <f t="shared" si="0"/>
        <v>46.761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s="2" customFormat="1" ht="15.75" customHeight="1" outlineLevel="2">
      <c r="A116" s="65">
        <v>8</v>
      </c>
      <c r="B116" s="65" t="s">
        <v>56</v>
      </c>
      <c r="C116" s="22" t="s">
        <v>106</v>
      </c>
      <c r="D116" s="26" t="s">
        <v>60</v>
      </c>
      <c r="E116" s="26" t="s">
        <v>31</v>
      </c>
      <c r="F116" s="27" t="s">
        <v>58</v>
      </c>
      <c r="G116" s="66">
        <v>14.761</v>
      </c>
      <c r="H116" s="57">
        <v>11</v>
      </c>
      <c r="I116" s="57">
        <f t="shared" si="0"/>
        <v>162.37099999999998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s="2" customFormat="1" ht="15.75" customHeight="1" outlineLevel="1">
      <c r="A117" s="65"/>
      <c r="B117" s="46" t="s">
        <v>138</v>
      </c>
      <c r="C117" s="22"/>
      <c r="D117" s="26"/>
      <c r="E117" s="26"/>
      <c r="F117" s="27"/>
      <c r="G117" s="66">
        <f>SUBTOTAL(9,G109:G116)</f>
        <v>116.412</v>
      </c>
      <c r="H117" s="13"/>
      <c r="I117" s="5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s="2" customFormat="1" ht="15.75" customHeight="1" outlineLevel="1">
      <c r="A118" s="65"/>
      <c r="B118" s="65"/>
      <c r="C118" s="22"/>
      <c r="D118" s="26"/>
      <c r="E118" s="26"/>
      <c r="F118" s="69"/>
      <c r="G118" s="25"/>
      <c r="H118" s="13"/>
      <c r="I118" s="5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s="2" customFormat="1" ht="15.75" customHeight="1" outlineLevel="1">
      <c r="A119" s="65"/>
      <c r="B119" s="65"/>
      <c r="C119" s="22"/>
      <c r="D119" s="26"/>
      <c r="E119" s="26"/>
      <c r="F119" s="69"/>
      <c r="G119" s="25"/>
      <c r="H119" s="13"/>
      <c r="I119" s="5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s="2" customFormat="1" ht="15.75" customHeight="1" outlineLevel="1">
      <c r="A120" s="65"/>
      <c r="B120" s="65"/>
      <c r="C120" s="22"/>
      <c r="D120" s="26"/>
      <c r="E120" s="26"/>
      <c r="F120" s="27"/>
      <c r="G120" s="66"/>
      <c r="H120" s="13"/>
      <c r="I120" s="5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s="7" customFormat="1" ht="15.75" customHeight="1" outlineLevel="2">
      <c r="A121" s="65">
        <v>1</v>
      </c>
      <c r="B121" s="65" t="s">
        <v>61</v>
      </c>
      <c r="C121" s="21" t="s">
        <v>107</v>
      </c>
      <c r="D121" s="68" t="s">
        <v>62</v>
      </c>
      <c r="E121" s="68" t="s">
        <v>11</v>
      </c>
      <c r="F121" s="69" t="s">
        <v>63</v>
      </c>
      <c r="G121" s="65">
        <v>1.339</v>
      </c>
      <c r="H121" s="58">
        <v>15</v>
      </c>
      <c r="I121" s="58">
        <f>(G121*H121)</f>
        <v>20.085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</row>
    <row r="122" spans="1:75" s="10" customFormat="1" ht="15.75" customHeight="1" outlineLevel="2">
      <c r="A122" s="65">
        <v>2</v>
      </c>
      <c r="B122" s="65" t="s">
        <v>61</v>
      </c>
      <c r="C122" s="32" t="s">
        <v>117</v>
      </c>
      <c r="D122" s="68" t="s">
        <v>166</v>
      </c>
      <c r="E122" s="26" t="s">
        <v>17</v>
      </c>
      <c r="F122" s="44" t="s">
        <v>32</v>
      </c>
      <c r="G122" s="31">
        <v>3.101</v>
      </c>
      <c r="H122" s="58">
        <v>15</v>
      </c>
      <c r="I122" s="58">
        <f aca="true" t="shared" si="1" ref="I122:I127">(G122*H122)</f>
        <v>46.515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s="10" customFormat="1" ht="15.75" customHeight="1" outlineLevel="2">
      <c r="A123" s="65">
        <v>3</v>
      </c>
      <c r="B123" s="65" t="s">
        <v>61</v>
      </c>
      <c r="C123" s="32" t="s">
        <v>189</v>
      </c>
      <c r="D123" s="68" t="s">
        <v>10</v>
      </c>
      <c r="E123" s="68" t="s">
        <v>26</v>
      </c>
      <c r="F123" s="44" t="s">
        <v>32</v>
      </c>
      <c r="G123" s="31">
        <v>6.702</v>
      </c>
      <c r="H123" s="58">
        <v>15</v>
      </c>
      <c r="I123" s="58">
        <f t="shared" si="1"/>
        <v>100.53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s="6" customFormat="1" ht="15.75" customHeight="1" outlineLevel="2">
      <c r="A124" s="65">
        <v>4</v>
      </c>
      <c r="B124" s="65" t="s">
        <v>61</v>
      </c>
      <c r="C124" s="21" t="s">
        <v>108</v>
      </c>
      <c r="D124" s="68" t="s">
        <v>10</v>
      </c>
      <c r="E124" s="68" t="s">
        <v>26</v>
      </c>
      <c r="F124" s="69" t="s">
        <v>32</v>
      </c>
      <c r="G124" s="65">
        <v>2.011</v>
      </c>
      <c r="H124" s="58">
        <v>15</v>
      </c>
      <c r="I124" s="58">
        <f t="shared" si="1"/>
        <v>30.165000000000003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s="6" customFormat="1" ht="15.75" customHeight="1" outlineLevel="2">
      <c r="A125" s="65">
        <v>5</v>
      </c>
      <c r="B125" s="65" t="s">
        <v>61</v>
      </c>
      <c r="C125" s="21" t="s">
        <v>190</v>
      </c>
      <c r="D125" s="68" t="s">
        <v>166</v>
      </c>
      <c r="E125" s="68" t="s">
        <v>26</v>
      </c>
      <c r="F125" s="69" t="s">
        <v>39</v>
      </c>
      <c r="G125" s="65">
        <v>13.047</v>
      </c>
      <c r="H125" s="58">
        <v>15</v>
      </c>
      <c r="I125" s="58">
        <f t="shared" si="1"/>
        <v>195.705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s="6" customFormat="1" ht="15.75" customHeight="1" outlineLevel="2">
      <c r="A126" s="65">
        <v>6</v>
      </c>
      <c r="B126" s="65" t="s">
        <v>61</v>
      </c>
      <c r="C126" s="21" t="s">
        <v>191</v>
      </c>
      <c r="D126" s="68" t="s">
        <v>166</v>
      </c>
      <c r="E126" s="68" t="s">
        <v>26</v>
      </c>
      <c r="F126" s="69" t="s">
        <v>39</v>
      </c>
      <c r="G126" s="65">
        <v>41.479</v>
      </c>
      <c r="H126" s="58">
        <v>15</v>
      </c>
      <c r="I126" s="58">
        <f t="shared" si="1"/>
        <v>622.185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s="6" customFormat="1" ht="15.75" customHeight="1" outlineLevel="2">
      <c r="A127" s="65">
        <v>7</v>
      </c>
      <c r="B127" s="65" t="s">
        <v>61</v>
      </c>
      <c r="C127" s="21" t="s">
        <v>192</v>
      </c>
      <c r="D127" s="68" t="s">
        <v>193</v>
      </c>
      <c r="E127" s="68" t="s">
        <v>26</v>
      </c>
      <c r="F127" s="69" t="s">
        <v>39</v>
      </c>
      <c r="G127" s="65">
        <v>15.504</v>
      </c>
      <c r="H127" s="58">
        <v>15</v>
      </c>
      <c r="I127" s="58">
        <f t="shared" si="1"/>
        <v>232.56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s="6" customFormat="1" ht="15.75" customHeight="1" outlineLevel="1">
      <c r="A128" s="65"/>
      <c r="B128" s="46" t="s">
        <v>139</v>
      </c>
      <c r="C128" s="21"/>
      <c r="D128" s="68"/>
      <c r="E128" s="68"/>
      <c r="F128" s="69"/>
      <c r="G128" s="65">
        <f>SUBTOTAL(9,G121:G127)</f>
        <v>83.183</v>
      </c>
      <c r="H128" s="13"/>
      <c r="I128" s="5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9" ht="15.75" customHeight="1" outlineLevel="1">
      <c r="A129" s="66"/>
      <c r="B129" s="65"/>
      <c r="C129" s="21"/>
      <c r="D129" s="68"/>
      <c r="E129" s="68"/>
      <c r="F129" s="69"/>
      <c r="G129" s="65"/>
      <c r="H129" s="13"/>
      <c r="I129" s="57"/>
    </row>
    <row r="130" spans="1:9" ht="15.75" customHeight="1" outlineLevel="1">
      <c r="A130" s="66"/>
      <c r="B130" s="65"/>
      <c r="C130" s="21"/>
      <c r="D130" s="68"/>
      <c r="E130" s="68"/>
      <c r="F130" s="69"/>
      <c r="G130" s="65"/>
      <c r="H130" s="13"/>
      <c r="I130" s="57"/>
    </row>
    <row r="131" spans="1:9" ht="15.75" customHeight="1" outlineLevel="2">
      <c r="A131" s="66">
        <v>1</v>
      </c>
      <c r="B131" s="65" t="s">
        <v>64</v>
      </c>
      <c r="C131" s="21" t="s">
        <v>264</v>
      </c>
      <c r="D131" s="68" t="s">
        <v>66</v>
      </c>
      <c r="E131" s="68" t="s">
        <v>11</v>
      </c>
      <c r="F131" s="69" t="s">
        <v>32</v>
      </c>
      <c r="G131" s="65">
        <v>9619</v>
      </c>
      <c r="H131" s="57">
        <v>16</v>
      </c>
      <c r="I131" s="57">
        <v>153.9</v>
      </c>
    </row>
    <row r="132" spans="1:9" ht="15.75" customHeight="1" outlineLevel="2">
      <c r="A132" s="66">
        <v>2</v>
      </c>
      <c r="B132" s="65" t="s">
        <v>64</v>
      </c>
      <c r="C132" s="13" t="s">
        <v>269</v>
      </c>
      <c r="D132" s="68" t="s">
        <v>66</v>
      </c>
      <c r="E132" s="68" t="s">
        <v>11</v>
      </c>
      <c r="F132" s="69" t="s">
        <v>32</v>
      </c>
      <c r="G132" s="65">
        <v>1333</v>
      </c>
      <c r="H132" s="57">
        <v>16</v>
      </c>
      <c r="I132" s="57">
        <v>21.33</v>
      </c>
    </row>
    <row r="133" spans="1:9" s="3" customFormat="1" ht="15.75" customHeight="1" outlineLevel="2">
      <c r="A133" s="66">
        <v>3</v>
      </c>
      <c r="B133" s="65" t="s">
        <v>64</v>
      </c>
      <c r="C133" s="56" t="s">
        <v>266</v>
      </c>
      <c r="D133" s="68" t="s">
        <v>68</v>
      </c>
      <c r="E133" s="26" t="s">
        <v>19</v>
      </c>
      <c r="F133" s="69" t="s">
        <v>32</v>
      </c>
      <c r="G133" s="65">
        <v>3316</v>
      </c>
      <c r="H133" s="57">
        <v>16</v>
      </c>
      <c r="I133" s="57">
        <v>53.06</v>
      </c>
    </row>
    <row r="134" spans="1:9" ht="15.75" customHeight="1" outlineLevel="2">
      <c r="A134" s="66">
        <v>4</v>
      </c>
      <c r="B134" s="65" t="s">
        <v>64</v>
      </c>
      <c r="C134" s="21" t="s">
        <v>268</v>
      </c>
      <c r="D134" s="68" t="s">
        <v>71</v>
      </c>
      <c r="E134" s="68" t="s">
        <v>72</v>
      </c>
      <c r="F134" s="69" t="s">
        <v>32</v>
      </c>
      <c r="G134" s="65">
        <v>1844</v>
      </c>
      <c r="H134" s="57">
        <v>16</v>
      </c>
      <c r="I134" s="57">
        <v>29.5</v>
      </c>
    </row>
    <row r="135" spans="1:9" ht="15.75" customHeight="1" outlineLevel="2">
      <c r="A135" s="66">
        <v>5</v>
      </c>
      <c r="B135" s="65" t="s">
        <v>64</v>
      </c>
      <c r="C135" s="21" t="s">
        <v>265</v>
      </c>
      <c r="D135" s="68" t="s">
        <v>67</v>
      </c>
      <c r="E135" s="68" t="s">
        <v>65</v>
      </c>
      <c r="F135" s="69" t="s">
        <v>32</v>
      </c>
      <c r="G135" s="65">
        <v>5019</v>
      </c>
      <c r="H135" s="57">
        <v>16</v>
      </c>
      <c r="I135" s="57">
        <v>80.3</v>
      </c>
    </row>
    <row r="136" spans="1:75" s="2" customFormat="1" ht="15.75" customHeight="1" outlineLevel="2">
      <c r="A136" s="66">
        <v>6</v>
      </c>
      <c r="B136" s="65" t="s">
        <v>64</v>
      </c>
      <c r="C136" s="21" t="s">
        <v>267</v>
      </c>
      <c r="D136" s="68" t="s">
        <v>70</v>
      </c>
      <c r="E136" s="68" t="s">
        <v>23</v>
      </c>
      <c r="F136" s="69" t="s">
        <v>32</v>
      </c>
      <c r="G136" s="65">
        <v>7142</v>
      </c>
      <c r="H136" s="57">
        <v>16</v>
      </c>
      <c r="I136" s="57">
        <v>114.27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s="2" customFormat="1" ht="15.75" customHeight="1" outlineLevel="1">
      <c r="A137" s="66"/>
      <c r="B137" s="46" t="s">
        <v>140</v>
      </c>
      <c r="C137" s="21"/>
      <c r="D137" s="68"/>
      <c r="E137" s="68"/>
      <c r="F137" s="69"/>
      <c r="G137" s="65">
        <f>SUBTOTAL(9,G131:G136)</f>
        <v>28273</v>
      </c>
      <c r="H137" s="13"/>
      <c r="I137" s="5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9" ht="15.75" customHeight="1" outlineLevel="1">
      <c r="A138" s="66"/>
      <c r="B138" s="65"/>
      <c r="C138" s="21"/>
      <c r="D138" s="68"/>
      <c r="E138" s="68"/>
      <c r="F138" s="69"/>
      <c r="G138" s="65"/>
      <c r="H138" s="13"/>
      <c r="I138" s="57"/>
    </row>
    <row r="139" spans="1:9" ht="15.75" customHeight="1" outlineLevel="1">
      <c r="A139" s="66"/>
      <c r="B139" s="65"/>
      <c r="C139" s="21"/>
      <c r="D139" s="68"/>
      <c r="E139" s="68"/>
      <c r="F139" s="69"/>
      <c r="G139" s="65"/>
      <c r="H139" s="13"/>
      <c r="I139" s="57"/>
    </row>
    <row r="140" spans="1:9" ht="15.75" customHeight="1" outlineLevel="2">
      <c r="A140" s="66">
        <v>1</v>
      </c>
      <c r="B140" s="65" t="s">
        <v>73</v>
      </c>
      <c r="C140" s="22" t="s">
        <v>271</v>
      </c>
      <c r="D140" s="26" t="s">
        <v>10</v>
      </c>
      <c r="E140" s="26" t="s">
        <v>11</v>
      </c>
      <c r="F140" s="27" t="s">
        <v>14</v>
      </c>
      <c r="G140" s="49">
        <v>14761</v>
      </c>
      <c r="H140" s="57">
        <v>19</v>
      </c>
      <c r="I140" s="57">
        <v>280.46</v>
      </c>
    </row>
    <row r="141" spans="1:75" s="6" customFormat="1" ht="15.75" customHeight="1" outlineLevel="2">
      <c r="A141" s="66">
        <v>2</v>
      </c>
      <c r="B141" s="65" t="s">
        <v>73</v>
      </c>
      <c r="C141" s="22" t="s">
        <v>272</v>
      </c>
      <c r="D141" s="26" t="s">
        <v>10</v>
      </c>
      <c r="E141" s="26" t="s">
        <v>11</v>
      </c>
      <c r="F141" s="27" t="s">
        <v>14</v>
      </c>
      <c r="G141" s="49">
        <v>4043</v>
      </c>
      <c r="H141" s="57">
        <v>19</v>
      </c>
      <c r="I141" s="57">
        <v>76.82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9" ht="15.75" customHeight="1" outlineLevel="2">
      <c r="A142" s="66">
        <v>3</v>
      </c>
      <c r="B142" s="65" t="s">
        <v>73</v>
      </c>
      <c r="C142" s="22" t="s">
        <v>273</v>
      </c>
      <c r="D142" s="26" t="s">
        <v>10</v>
      </c>
      <c r="E142" s="26" t="s">
        <v>11</v>
      </c>
      <c r="F142" s="27" t="s">
        <v>14</v>
      </c>
      <c r="G142" s="49">
        <v>6813</v>
      </c>
      <c r="H142" s="57">
        <v>19</v>
      </c>
      <c r="I142" s="57">
        <v>129.45</v>
      </c>
    </row>
    <row r="143" spans="1:75" s="2" customFormat="1" ht="15.75" customHeight="1" outlineLevel="2">
      <c r="A143" s="66">
        <v>4</v>
      </c>
      <c r="B143" s="65" t="s">
        <v>73</v>
      </c>
      <c r="C143" s="32" t="s">
        <v>274</v>
      </c>
      <c r="D143" s="26" t="s">
        <v>34</v>
      </c>
      <c r="E143" s="26" t="s">
        <v>11</v>
      </c>
      <c r="F143" s="27" t="s">
        <v>14</v>
      </c>
      <c r="G143" s="47">
        <v>1400</v>
      </c>
      <c r="H143" s="57">
        <v>19</v>
      </c>
      <c r="I143" s="57">
        <v>26.6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s="6" customFormat="1" ht="15.75" customHeight="1" outlineLevel="2">
      <c r="A144" s="66">
        <v>5</v>
      </c>
      <c r="B144" s="65" t="s">
        <v>73</v>
      </c>
      <c r="C144" s="32" t="s">
        <v>270</v>
      </c>
      <c r="D144" s="26" t="s">
        <v>167</v>
      </c>
      <c r="E144" s="26" t="s">
        <v>17</v>
      </c>
      <c r="F144" s="27" t="s">
        <v>14</v>
      </c>
      <c r="G144" s="47">
        <v>2999</v>
      </c>
      <c r="H144" s="57">
        <v>19</v>
      </c>
      <c r="I144" s="57">
        <v>56.98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s="6" customFormat="1" ht="15.75" customHeight="1" outlineLevel="1">
      <c r="A145" s="66"/>
      <c r="B145" s="46" t="s">
        <v>141</v>
      </c>
      <c r="C145" s="32"/>
      <c r="D145" s="26"/>
      <c r="E145" s="26"/>
      <c r="F145" s="27"/>
      <c r="G145" s="47">
        <v>30016</v>
      </c>
      <c r="H145" s="13"/>
      <c r="I145" s="5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9" ht="15.75" customHeight="1" outlineLevel="1">
      <c r="A146" s="65"/>
      <c r="B146" s="65"/>
      <c r="C146" s="22"/>
      <c r="D146" s="26"/>
      <c r="E146" s="26"/>
      <c r="F146" s="27"/>
      <c r="G146" s="25"/>
      <c r="H146" s="13"/>
      <c r="I146" s="57"/>
    </row>
    <row r="147" spans="1:9" ht="15.75" customHeight="1" outlineLevel="1">
      <c r="A147" s="65"/>
      <c r="B147" s="65"/>
      <c r="C147" s="22"/>
      <c r="D147" s="26"/>
      <c r="E147" s="26"/>
      <c r="F147" s="27"/>
      <c r="G147" s="25"/>
      <c r="H147" s="13"/>
      <c r="I147" s="57"/>
    </row>
    <row r="148" spans="1:75" s="2" customFormat="1" ht="15.75" customHeight="1" outlineLevel="2">
      <c r="A148" s="65">
        <v>1</v>
      </c>
      <c r="B148" s="65" t="s">
        <v>74</v>
      </c>
      <c r="C148" s="67" t="s">
        <v>275</v>
      </c>
      <c r="D148" s="26" t="s">
        <v>75</v>
      </c>
      <c r="E148" s="68" t="s">
        <v>20</v>
      </c>
      <c r="F148" s="27" t="s">
        <v>148</v>
      </c>
      <c r="G148" s="49">
        <v>8800</v>
      </c>
      <c r="H148" s="57">
        <v>17</v>
      </c>
      <c r="I148" s="57">
        <v>149.6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s="2" customFormat="1" ht="15.75" customHeight="1" outlineLevel="2">
      <c r="A149" s="65">
        <v>2</v>
      </c>
      <c r="B149" s="65" t="s">
        <v>74</v>
      </c>
      <c r="C149" s="67" t="s">
        <v>276</v>
      </c>
      <c r="D149" s="26" t="s">
        <v>76</v>
      </c>
      <c r="E149" s="26" t="s">
        <v>11</v>
      </c>
      <c r="F149" s="27" t="s">
        <v>148</v>
      </c>
      <c r="G149" s="49">
        <v>35371</v>
      </c>
      <c r="H149" s="57">
        <v>17</v>
      </c>
      <c r="I149" s="57">
        <v>601.31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s="2" customFormat="1" ht="15.75" customHeight="1" outlineLevel="2">
      <c r="A150" s="65">
        <v>3</v>
      </c>
      <c r="B150" s="65" t="s">
        <v>74</v>
      </c>
      <c r="C150" s="67" t="s">
        <v>277</v>
      </c>
      <c r="D150" s="26" t="s">
        <v>194</v>
      </c>
      <c r="E150" s="26" t="s">
        <v>11</v>
      </c>
      <c r="F150" s="27" t="s">
        <v>14</v>
      </c>
      <c r="G150" s="49">
        <v>9999</v>
      </c>
      <c r="H150" s="57">
        <v>17</v>
      </c>
      <c r="I150" s="57">
        <v>169.98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s="2" customFormat="1" ht="15.75" customHeight="1" outlineLevel="2">
      <c r="A151" s="65">
        <v>4</v>
      </c>
      <c r="B151" s="65" t="s">
        <v>74</v>
      </c>
      <c r="C151" s="67" t="s">
        <v>278</v>
      </c>
      <c r="D151" s="26" t="s">
        <v>78</v>
      </c>
      <c r="E151" s="26" t="s">
        <v>11</v>
      </c>
      <c r="F151" s="27" t="s">
        <v>148</v>
      </c>
      <c r="G151" s="49">
        <v>3000</v>
      </c>
      <c r="H151" s="57">
        <v>17</v>
      </c>
      <c r="I151" s="57">
        <v>51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s="2" customFormat="1" ht="15.75" customHeight="1" outlineLevel="2">
      <c r="A152" s="65">
        <v>5</v>
      </c>
      <c r="B152" s="65" t="s">
        <v>74</v>
      </c>
      <c r="C152" s="67" t="s">
        <v>279</v>
      </c>
      <c r="D152" s="27" t="s">
        <v>77</v>
      </c>
      <c r="E152" s="68" t="s">
        <v>20</v>
      </c>
      <c r="F152" s="27" t="s">
        <v>14</v>
      </c>
      <c r="G152" s="49">
        <v>13700</v>
      </c>
      <c r="H152" s="57">
        <v>17</v>
      </c>
      <c r="I152" s="57">
        <v>232.9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s="2" customFormat="1" ht="15.75" customHeight="1" outlineLevel="2">
      <c r="A153" s="65">
        <v>6</v>
      </c>
      <c r="B153" s="65" t="s">
        <v>74</v>
      </c>
      <c r="C153" s="67" t="s">
        <v>280</v>
      </c>
      <c r="D153" s="27" t="s">
        <v>195</v>
      </c>
      <c r="E153" s="68" t="s">
        <v>20</v>
      </c>
      <c r="F153" s="27" t="s">
        <v>148</v>
      </c>
      <c r="G153" s="49">
        <v>23000</v>
      </c>
      <c r="H153" s="57">
        <v>17</v>
      </c>
      <c r="I153" s="57">
        <v>391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s="2" customFormat="1" ht="15.75" customHeight="1" outlineLevel="2">
      <c r="A154" s="65">
        <v>7</v>
      </c>
      <c r="B154" s="65" t="s">
        <v>74</v>
      </c>
      <c r="C154" s="67" t="s">
        <v>281</v>
      </c>
      <c r="D154" s="27" t="s">
        <v>195</v>
      </c>
      <c r="E154" s="68" t="s">
        <v>20</v>
      </c>
      <c r="F154" s="27" t="s">
        <v>14</v>
      </c>
      <c r="G154" s="49">
        <v>13099</v>
      </c>
      <c r="H154" s="57">
        <v>17</v>
      </c>
      <c r="I154" s="57">
        <v>222.68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s="11" customFormat="1" ht="15.75" customHeight="1" outlineLevel="2">
      <c r="A155" s="65">
        <v>8</v>
      </c>
      <c r="B155" s="65" t="s">
        <v>74</v>
      </c>
      <c r="C155" s="55" t="s">
        <v>282</v>
      </c>
      <c r="D155" s="26" t="s">
        <v>168</v>
      </c>
      <c r="E155" s="68" t="s">
        <v>20</v>
      </c>
      <c r="F155" s="27" t="s">
        <v>14</v>
      </c>
      <c r="G155" s="36">
        <v>848</v>
      </c>
      <c r="H155" s="57">
        <v>17</v>
      </c>
      <c r="I155" s="57">
        <v>14.42</v>
      </c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</row>
    <row r="156" spans="1:75" s="12" customFormat="1" ht="15.75" customHeight="1" outlineLevel="2">
      <c r="A156" s="65">
        <v>9</v>
      </c>
      <c r="B156" s="65" t="s">
        <v>74</v>
      </c>
      <c r="C156" s="55" t="s">
        <v>284</v>
      </c>
      <c r="D156" s="26" t="s">
        <v>168</v>
      </c>
      <c r="E156" s="68" t="s">
        <v>20</v>
      </c>
      <c r="F156" s="27" t="s">
        <v>14</v>
      </c>
      <c r="G156" s="36">
        <v>8311</v>
      </c>
      <c r="H156" s="57">
        <v>17</v>
      </c>
      <c r="I156" s="57">
        <v>141.29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</row>
    <row r="157" spans="1:75" s="11" customFormat="1" ht="15.75" customHeight="1" outlineLevel="2">
      <c r="A157" s="65">
        <v>10</v>
      </c>
      <c r="B157" s="65" t="s">
        <v>74</v>
      </c>
      <c r="C157" s="55" t="s">
        <v>283</v>
      </c>
      <c r="D157" s="26" t="s">
        <v>168</v>
      </c>
      <c r="E157" s="68" t="s">
        <v>20</v>
      </c>
      <c r="F157" s="27" t="s">
        <v>14</v>
      </c>
      <c r="G157" s="36">
        <v>1409</v>
      </c>
      <c r="H157" s="57">
        <v>17</v>
      </c>
      <c r="I157" s="57">
        <v>23.95</v>
      </c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</row>
    <row r="158" spans="1:75" s="12" customFormat="1" ht="15.75" customHeight="1" outlineLevel="2">
      <c r="A158" s="65">
        <v>11</v>
      </c>
      <c r="B158" s="65" t="s">
        <v>74</v>
      </c>
      <c r="C158" s="55" t="s">
        <v>285</v>
      </c>
      <c r="D158" s="26" t="s">
        <v>169</v>
      </c>
      <c r="E158" s="68" t="s">
        <v>20</v>
      </c>
      <c r="F158" s="27" t="s">
        <v>14</v>
      </c>
      <c r="G158" s="36">
        <v>2127</v>
      </c>
      <c r="H158" s="57">
        <v>17</v>
      </c>
      <c r="I158" s="57">
        <v>36.16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</row>
    <row r="159" spans="1:75" s="12" customFormat="1" ht="15.75" customHeight="1" outlineLevel="1">
      <c r="A159" s="65"/>
      <c r="B159" s="46" t="s">
        <v>142</v>
      </c>
      <c r="C159" s="35"/>
      <c r="D159" s="26"/>
      <c r="E159" s="68"/>
      <c r="F159" s="27"/>
      <c r="G159" s="36">
        <f>SUBTOTAL(9,G148:G158)</f>
        <v>119664</v>
      </c>
      <c r="H159" s="59"/>
      <c r="I159" s="63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</row>
    <row r="160" spans="1:75" s="12" customFormat="1" ht="15.75" customHeight="1" outlineLevel="1">
      <c r="A160" s="65"/>
      <c r="B160" s="65"/>
      <c r="C160" s="35"/>
      <c r="D160" s="26"/>
      <c r="E160" s="68"/>
      <c r="F160" s="27"/>
      <c r="G160" s="36"/>
      <c r="H160" s="59"/>
      <c r="I160" s="63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</row>
    <row r="161" spans="1:9" s="3" customFormat="1" ht="15.75" customHeight="1" outlineLevel="1">
      <c r="A161" s="65"/>
      <c r="B161" s="65"/>
      <c r="C161" s="21"/>
      <c r="D161" s="26"/>
      <c r="E161" s="68"/>
      <c r="F161" s="27"/>
      <c r="G161" s="25"/>
      <c r="H161" s="13"/>
      <c r="I161" s="57"/>
    </row>
    <row r="162" spans="1:9" s="3" customFormat="1" ht="15.75" customHeight="1" outlineLevel="2">
      <c r="A162" s="65">
        <v>1</v>
      </c>
      <c r="B162" s="66" t="s">
        <v>80</v>
      </c>
      <c r="C162" s="32" t="s">
        <v>286</v>
      </c>
      <c r="D162" s="26" t="s">
        <v>170</v>
      </c>
      <c r="E162" s="26" t="s">
        <v>17</v>
      </c>
      <c r="F162" s="27" t="s">
        <v>14</v>
      </c>
      <c r="G162" s="47">
        <v>880</v>
      </c>
      <c r="H162" s="57">
        <v>18</v>
      </c>
      <c r="I162" s="57">
        <v>15.84</v>
      </c>
    </row>
    <row r="163" spans="1:75" s="6" customFormat="1" ht="15.75" customHeight="1" outlineLevel="2">
      <c r="A163" s="65">
        <v>2</v>
      </c>
      <c r="B163" s="66" t="s">
        <v>80</v>
      </c>
      <c r="C163" s="54" t="s">
        <v>287</v>
      </c>
      <c r="D163" s="26" t="s">
        <v>171</v>
      </c>
      <c r="E163" s="26" t="s">
        <v>17</v>
      </c>
      <c r="F163" s="27" t="s">
        <v>14</v>
      </c>
      <c r="G163" s="47">
        <v>14113</v>
      </c>
      <c r="H163" s="57">
        <v>18</v>
      </c>
      <c r="I163" s="57">
        <v>254.03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s="6" customFormat="1" ht="15.75" customHeight="1" outlineLevel="2">
      <c r="A164" s="65">
        <v>3</v>
      </c>
      <c r="B164" s="66" t="s">
        <v>80</v>
      </c>
      <c r="C164" s="54" t="s">
        <v>288</v>
      </c>
      <c r="D164" s="26" t="s">
        <v>81</v>
      </c>
      <c r="E164" s="26" t="s">
        <v>17</v>
      </c>
      <c r="F164" s="27" t="s">
        <v>148</v>
      </c>
      <c r="G164" s="49">
        <v>11621</v>
      </c>
      <c r="H164" s="57">
        <v>18</v>
      </c>
      <c r="I164" s="57">
        <v>209.18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s="6" customFormat="1" ht="15.75" customHeight="1" outlineLevel="2">
      <c r="A165" s="65">
        <v>4</v>
      </c>
      <c r="B165" s="66" t="s">
        <v>80</v>
      </c>
      <c r="C165" s="54" t="s">
        <v>289</v>
      </c>
      <c r="D165" s="26" t="s">
        <v>173</v>
      </c>
      <c r="E165" s="26" t="s">
        <v>11</v>
      </c>
      <c r="F165" s="27" t="s">
        <v>298</v>
      </c>
      <c r="G165" s="47">
        <v>1060</v>
      </c>
      <c r="H165" s="57">
        <v>18</v>
      </c>
      <c r="I165" s="57">
        <v>19.08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s="6" customFormat="1" ht="15.75" customHeight="1" outlineLevel="2">
      <c r="A166" s="65">
        <v>5</v>
      </c>
      <c r="B166" s="66" t="s">
        <v>80</v>
      </c>
      <c r="C166" s="54" t="s">
        <v>293</v>
      </c>
      <c r="D166" s="26" t="s">
        <v>172</v>
      </c>
      <c r="E166" s="26" t="s">
        <v>19</v>
      </c>
      <c r="F166" s="27" t="s">
        <v>14</v>
      </c>
      <c r="G166" s="47">
        <v>2092</v>
      </c>
      <c r="H166" s="57">
        <v>18</v>
      </c>
      <c r="I166" s="57">
        <v>37.66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s="6" customFormat="1" ht="15.75" customHeight="1" outlineLevel="2">
      <c r="A167" s="65">
        <v>6</v>
      </c>
      <c r="B167" s="66" t="s">
        <v>80</v>
      </c>
      <c r="C167" s="54" t="s">
        <v>290</v>
      </c>
      <c r="D167" s="26" t="s">
        <v>171</v>
      </c>
      <c r="E167" s="26" t="s">
        <v>19</v>
      </c>
      <c r="F167" s="27" t="s">
        <v>148</v>
      </c>
      <c r="G167" s="47">
        <v>2988</v>
      </c>
      <c r="H167" s="57">
        <v>18</v>
      </c>
      <c r="I167" s="57">
        <v>53.78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s="6" customFormat="1" ht="15.75" customHeight="1" outlineLevel="2">
      <c r="A168" s="65">
        <v>7</v>
      </c>
      <c r="B168" s="66" t="s">
        <v>80</v>
      </c>
      <c r="C168" s="54" t="s">
        <v>291</v>
      </c>
      <c r="D168" s="26" t="s">
        <v>171</v>
      </c>
      <c r="E168" s="26" t="s">
        <v>19</v>
      </c>
      <c r="F168" s="27" t="s">
        <v>14</v>
      </c>
      <c r="G168" s="47">
        <v>634</v>
      </c>
      <c r="H168" s="57">
        <v>18</v>
      </c>
      <c r="I168" s="57">
        <v>11.41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s="6" customFormat="1" ht="15.75" customHeight="1" outlineLevel="2">
      <c r="A169" s="65">
        <v>8</v>
      </c>
      <c r="B169" s="66" t="s">
        <v>80</v>
      </c>
      <c r="C169" s="54" t="s">
        <v>292</v>
      </c>
      <c r="D169" s="26" t="s">
        <v>172</v>
      </c>
      <c r="E169" s="26" t="s">
        <v>19</v>
      </c>
      <c r="F169" s="27" t="s">
        <v>14</v>
      </c>
      <c r="G169" s="47">
        <v>1087</v>
      </c>
      <c r="H169" s="57">
        <v>18</v>
      </c>
      <c r="I169" s="57">
        <v>19.57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s="2" customFormat="1" ht="15.75" customHeight="1" outlineLevel="2">
      <c r="A170" s="65">
        <v>9</v>
      </c>
      <c r="B170" s="66" t="s">
        <v>80</v>
      </c>
      <c r="C170" s="54" t="s">
        <v>294</v>
      </c>
      <c r="D170" s="26" t="s">
        <v>82</v>
      </c>
      <c r="E170" s="26" t="s">
        <v>19</v>
      </c>
      <c r="F170" s="27" t="s">
        <v>299</v>
      </c>
      <c r="G170" s="49">
        <v>11356</v>
      </c>
      <c r="H170" s="57">
        <v>18</v>
      </c>
      <c r="I170" s="57">
        <v>204.41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s="2" customFormat="1" ht="15.75" customHeight="1" outlineLevel="2">
      <c r="A171" s="65">
        <v>10</v>
      </c>
      <c r="B171" s="66" t="s">
        <v>80</v>
      </c>
      <c r="C171" s="54" t="s">
        <v>295</v>
      </c>
      <c r="D171" s="26" t="s">
        <v>196</v>
      </c>
      <c r="E171" s="26" t="s">
        <v>11</v>
      </c>
      <c r="F171" s="27" t="s">
        <v>29</v>
      </c>
      <c r="G171" s="49">
        <v>585</v>
      </c>
      <c r="H171" s="57">
        <v>18</v>
      </c>
      <c r="I171" s="57">
        <v>10.53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s="2" customFormat="1" ht="15.75" customHeight="1" outlineLevel="2">
      <c r="A172" s="65">
        <v>11</v>
      </c>
      <c r="B172" s="66" t="s">
        <v>80</v>
      </c>
      <c r="C172" s="54" t="s">
        <v>296</v>
      </c>
      <c r="D172" s="26" t="s">
        <v>83</v>
      </c>
      <c r="E172" s="26" t="s">
        <v>20</v>
      </c>
      <c r="F172" s="27" t="s">
        <v>148</v>
      </c>
      <c r="G172" s="49">
        <v>4299</v>
      </c>
      <c r="H172" s="57">
        <v>18</v>
      </c>
      <c r="I172" s="57">
        <v>77.38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s="6" customFormat="1" ht="15.75" customHeight="1" outlineLevel="2">
      <c r="A173" s="65">
        <v>12</v>
      </c>
      <c r="B173" s="66" t="s">
        <v>80</v>
      </c>
      <c r="C173" s="54" t="s">
        <v>297</v>
      </c>
      <c r="D173" s="26" t="s">
        <v>174</v>
      </c>
      <c r="E173" s="26" t="s">
        <v>17</v>
      </c>
      <c r="F173" s="27" t="s">
        <v>14</v>
      </c>
      <c r="G173" s="47">
        <v>976</v>
      </c>
      <c r="H173" s="57">
        <v>18</v>
      </c>
      <c r="I173" s="57">
        <v>17.57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s="6" customFormat="1" ht="27.75" customHeight="1" outlineLevel="2">
      <c r="A174" s="65">
        <v>13</v>
      </c>
      <c r="B174" s="66" t="s">
        <v>80</v>
      </c>
      <c r="C174" s="54" t="s">
        <v>301</v>
      </c>
      <c r="D174" s="27" t="s">
        <v>187</v>
      </c>
      <c r="E174" s="68" t="s">
        <v>69</v>
      </c>
      <c r="F174" s="27" t="s">
        <v>298</v>
      </c>
      <c r="G174" s="47">
        <v>14738</v>
      </c>
      <c r="H174" s="57">
        <v>18</v>
      </c>
      <c r="I174" s="57">
        <v>265.28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s="6" customFormat="1" ht="15.75" customHeight="1" outlineLevel="2">
      <c r="A175" s="65">
        <v>14</v>
      </c>
      <c r="B175" s="66" t="s">
        <v>80</v>
      </c>
      <c r="C175" s="54" t="s">
        <v>300</v>
      </c>
      <c r="D175" s="26" t="s">
        <v>175</v>
      </c>
      <c r="E175" s="68" t="s">
        <v>69</v>
      </c>
      <c r="F175" s="27" t="s">
        <v>14</v>
      </c>
      <c r="G175" s="47">
        <v>17648</v>
      </c>
      <c r="H175" s="57">
        <v>18</v>
      </c>
      <c r="I175" s="57">
        <v>317.66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s="6" customFormat="1" ht="15.75" customHeight="1" outlineLevel="1">
      <c r="A176" s="65"/>
      <c r="B176" s="45" t="s">
        <v>143</v>
      </c>
      <c r="C176" s="32"/>
      <c r="D176" s="26"/>
      <c r="E176" s="68"/>
      <c r="F176" s="27"/>
      <c r="G176" s="47">
        <v>84077</v>
      </c>
      <c r="H176" s="13"/>
      <c r="I176" s="5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9" s="3" customFormat="1" ht="15.75" customHeight="1" outlineLevel="1">
      <c r="A177" s="65"/>
      <c r="B177" s="66"/>
      <c r="C177" s="22"/>
      <c r="D177" s="26"/>
      <c r="E177" s="26"/>
      <c r="F177" s="27"/>
      <c r="G177" s="66"/>
      <c r="H177" s="13"/>
      <c r="I177" s="57"/>
    </row>
    <row r="178" spans="1:9" s="3" customFormat="1" ht="15.75" customHeight="1" outlineLevel="1">
      <c r="A178" s="65"/>
      <c r="B178" s="66"/>
      <c r="C178" s="22"/>
      <c r="D178" s="26"/>
      <c r="E178" s="26"/>
      <c r="F178" s="27"/>
      <c r="G178" s="66"/>
      <c r="H178" s="13"/>
      <c r="I178" s="57"/>
    </row>
    <row r="179" spans="1:9" s="3" customFormat="1" ht="15.75" customHeight="1" outlineLevel="2">
      <c r="A179" s="65">
        <v>1</v>
      </c>
      <c r="B179" s="66" t="s">
        <v>84</v>
      </c>
      <c r="C179" s="50" t="s">
        <v>302</v>
      </c>
      <c r="D179" s="26" t="s">
        <v>85</v>
      </c>
      <c r="E179" s="26" t="s">
        <v>17</v>
      </c>
      <c r="F179" s="27" t="s">
        <v>148</v>
      </c>
      <c r="G179" s="66">
        <v>5554</v>
      </c>
      <c r="H179" s="57">
        <v>19</v>
      </c>
      <c r="I179" s="57">
        <v>105.53</v>
      </c>
    </row>
    <row r="180" spans="1:9" s="3" customFormat="1" ht="15.75" customHeight="1" outlineLevel="2">
      <c r="A180" s="65">
        <v>2</v>
      </c>
      <c r="B180" s="66" t="s">
        <v>84</v>
      </c>
      <c r="C180" s="50" t="s">
        <v>303</v>
      </c>
      <c r="D180" s="26" t="s">
        <v>86</v>
      </c>
      <c r="E180" s="26" t="s">
        <v>19</v>
      </c>
      <c r="F180" s="27" t="s">
        <v>148</v>
      </c>
      <c r="G180" s="66">
        <v>5186</v>
      </c>
      <c r="H180" s="57">
        <v>19</v>
      </c>
      <c r="I180" s="57">
        <v>98.53</v>
      </c>
    </row>
    <row r="181" spans="1:9" s="3" customFormat="1" ht="15.75" customHeight="1" outlineLevel="2">
      <c r="A181" s="65">
        <v>3</v>
      </c>
      <c r="B181" s="66" t="s">
        <v>84</v>
      </c>
      <c r="C181" s="50" t="s">
        <v>304</v>
      </c>
      <c r="D181" s="26" t="s">
        <v>86</v>
      </c>
      <c r="E181" s="26" t="s">
        <v>19</v>
      </c>
      <c r="F181" s="27" t="s">
        <v>148</v>
      </c>
      <c r="G181" s="66">
        <v>5899</v>
      </c>
      <c r="H181" s="57">
        <v>19</v>
      </c>
      <c r="I181" s="57">
        <v>112.08</v>
      </c>
    </row>
    <row r="182" spans="1:9" s="3" customFormat="1" ht="15.75" customHeight="1" outlineLevel="2">
      <c r="A182" s="65">
        <v>4</v>
      </c>
      <c r="B182" s="66" t="s">
        <v>84</v>
      </c>
      <c r="C182" s="50" t="s">
        <v>305</v>
      </c>
      <c r="D182" s="26" t="s">
        <v>86</v>
      </c>
      <c r="E182" s="26" t="s">
        <v>19</v>
      </c>
      <c r="F182" s="27" t="s">
        <v>148</v>
      </c>
      <c r="G182" s="66">
        <v>12775</v>
      </c>
      <c r="H182" s="57">
        <v>19</v>
      </c>
      <c r="I182" s="57">
        <v>242.73</v>
      </c>
    </row>
    <row r="183" spans="1:75" s="6" customFormat="1" ht="15.75" customHeight="1" outlineLevel="2">
      <c r="A183" s="65">
        <v>5</v>
      </c>
      <c r="B183" s="66" t="s">
        <v>84</v>
      </c>
      <c r="C183" s="50" t="s">
        <v>306</v>
      </c>
      <c r="D183" s="26" t="s">
        <v>164</v>
      </c>
      <c r="E183" s="26" t="s">
        <v>31</v>
      </c>
      <c r="F183" s="27" t="s">
        <v>148</v>
      </c>
      <c r="G183" s="47">
        <v>1580</v>
      </c>
      <c r="H183" s="57">
        <v>19</v>
      </c>
      <c r="I183" s="57">
        <v>30.02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9" s="3" customFormat="1" ht="15.75" customHeight="1" outlineLevel="2">
      <c r="A184" s="65">
        <v>6</v>
      </c>
      <c r="B184" s="66" t="s">
        <v>84</v>
      </c>
      <c r="C184" s="50" t="s">
        <v>307</v>
      </c>
      <c r="D184" s="26" t="s">
        <v>87</v>
      </c>
      <c r="E184" s="26" t="s">
        <v>19</v>
      </c>
      <c r="F184" s="27" t="s">
        <v>148</v>
      </c>
      <c r="G184" s="49">
        <v>4000</v>
      </c>
      <c r="H184" s="57">
        <v>19</v>
      </c>
      <c r="I184" s="57">
        <v>76</v>
      </c>
    </row>
    <row r="185" spans="1:75" s="6" customFormat="1" ht="15.75" customHeight="1" outlineLevel="2">
      <c r="A185" s="65">
        <v>7</v>
      </c>
      <c r="B185" s="66" t="s">
        <v>84</v>
      </c>
      <c r="C185" s="50" t="s">
        <v>308</v>
      </c>
      <c r="D185" s="26" t="s">
        <v>79</v>
      </c>
      <c r="E185" s="26" t="s">
        <v>19</v>
      </c>
      <c r="F185" s="27" t="s">
        <v>148</v>
      </c>
      <c r="G185" s="47">
        <v>3429</v>
      </c>
      <c r="H185" s="57">
        <v>19</v>
      </c>
      <c r="I185" s="57">
        <v>65.15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s="6" customFormat="1" ht="15.75" customHeight="1" outlineLevel="2">
      <c r="A186" s="65">
        <v>8</v>
      </c>
      <c r="B186" s="66" t="s">
        <v>84</v>
      </c>
      <c r="C186" s="50" t="s">
        <v>309</v>
      </c>
      <c r="D186" s="26" t="s">
        <v>184</v>
      </c>
      <c r="E186" s="26" t="s">
        <v>19</v>
      </c>
      <c r="F186" s="27" t="s">
        <v>148</v>
      </c>
      <c r="G186" s="47">
        <v>97729</v>
      </c>
      <c r="H186" s="57">
        <v>19</v>
      </c>
      <c r="I186" s="57">
        <v>1856.85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s="2" customFormat="1" ht="15.75" customHeight="1" outlineLevel="2">
      <c r="A187" s="65">
        <v>9</v>
      </c>
      <c r="B187" s="66" t="s">
        <v>84</v>
      </c>
      <c r="C187" s="50" t="s">
        <v>310</v>
      </c>
      <c r="D187" s="26" t="s">
        <v>88</v>
      </c>
      <c r="E187" s="26" t="s">
        <v>31</v>
      </c>
      <c r="F187" s="27" t="s">
        <v>148</v>
      </c>
      <c r="G187" s="66">
        <v>9363</v>
      </c>
      <c r="H187" s="57">
        <v>19</v>
      </c>
      <c r="I187" s="57">
        <v>177.9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s="2" customFormat="1" ht="15.75" customHeight="1" outlineLevel="2">
      <c r="A188" s="65">
        <v>10</v>
      </c>
      <c r="B188" s="66" t="s">
        <v>84</v>
      </c>
      <c r="C188" s="50" t="s">
        <v>311</v>
      </c>
      <c r="D188" s="26" t="s">
        <v>88</v>
      </c>
      <c r="E188" s="26" t="s">
        <v>31</v>
      </c>
      <c r="F188" s="27" t="s">
        <v>148</v>
      </c>
      <c r="G188" s="66">
        <v>15100</v>
      </c>
      <c r="H188" s="57">
        <v>19</v>
      </c>
      <c r="I188" s="57">
        <v>286.9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s="2" customFormat="1" ht="15.75" customHeight="1" outlineLevel="1">
      <c r="A189" s="65"/>
      <c r="B189" s="45" t="s">
        <v>144</v>
      </c>
      <c r="C189" s="22"/>
      <c r="D189" s="26"/>
      <c r="E189" s="26"/>
      <c r="F189" s="27"/>
      <c r="G189" s="66">
        <f>SUBTOTAL(9,G179:G188)</f>
        <v>160615</v>
      </c>
      <c r="H189" s="13"/>
      <c r="I189" s="5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9" s="3" customFormat="1" ht="15.75" customHeight="1" outlineLevel="1">
      <c r="A190" s="65"/>
      <c r="B190" s="66"/>
      <c r="C190" s="22"/>
      <c r="D190" s="26"/>
      <c r="E190" s="26"/>
      <c r="F190" s="27"/>
      <c r="G190" s="66"/>
      <c r="H190" s="13"/>
      <c r="I190" s="57"/>
    </row>
    <row r="191" spans="1:9" s="3" customFormat="1" ht="15.75" customHeight="1" outlineLevel="1">
      <c r="A191" s="65"/>
      <c r="B191" s="66"/>
      <c r="C191" s="22"/>
      <c r="D191" s="26"/>
      <c r="E191" s="26"/>
      <c r="F191" s="27"/>
      <c r="G191" s="66"/>
      <c r="H191" s="13"/>
      <c r="I191" s="57"/>
    </row>
    <row r="192" spans="1:9" s="3" customFormat="1" ht="15.75" customHeight="1" outlineLevel="1">
      <c r="A192" s="65"/>
      <c r="B192" s="66"/>
      <c r="C192" s="22"/>
      <c r="D192" s="26"/>
      <c r="E192" s="26"/>
      <c r="F192" s="27"/>
      <c r="G192" s="66"/>
      <c r="H192" s="13"/>
      <c r="I192" s="57"/>
    </row>
    <row r="193" spans="1:9" s="3" customFormat="1" ht="15.75" customHeight="1" outlineLevel="2">
      <c r="A193" s="65">
        <v>1</v>
      </c>
      <c r="B193" s="66" t="s">
        <v>89</v>
      </c>
      <c r="C193" s="22" t="s">
        <v>90</v>
      </c>
      <c r="D193" s="26" t="s">
        <v>91</v>
      </c>
      <c r="E193" s="26" t="s">
        <v>19</v>
      </c>
      <c r="F193" s="27" t="s">
        <v>92</v>
      </c>
      <c r="G193" s="49">
        <v>3831</v>
      </c>
      <c r="H193" s="57">
        <v>23</v>
      </c>
      <c r="I193" s="57">
        <v>88.11</v>
      </c>
    </row>
    <row r="194" spans="1:9" s="3" customFormat="1" ht="15.75" customHeight="1" outlineLevel="2">
      <c r="A194" s="65">
        <v>2</v>
      </c>
      <c r="B194" s="66" t="s">
        <v>89</v>
      </c>
      <c r="C194" s="22" t="s">
        <v>93</v>
      </c>
      <c r="D194" s="26" t="s">
        <v>91</v>
      </c>
      <c r="E194" s="26" t="s">
        <v>19</v>
      </c>
      <c r="F194" s="27" t="s">
        <v>92</v>
      </c>
      <c r="G194" s="49">
        <v>2574</v>
      </c>
      <c r="H194" s="57">
        <v>23</v>
      </c>
      <c r="I194" s="57">
        <v>59.2</v>
      </c>
    </row>
    <row r="195" spans="1:9" s="3" customFormat="1" ht="15.75" customHeight="1" outlineLevel="2">
      <c r="A195" s="65">
        <v>3</v>
      </c>
      <c r="B195" s="66" t="s">
        <v>89</v>
      </c>
      <c r="C195" s="22" t="s">
        <v>94</v>
      </c>
      <c r="D195" s="26" t="s">
        <v>91</v>
      </c>
      <c r="E195" s="26" t="s">
        <v>19</v>
      </c>
      <c r="F195" s="27" t="s">
        <v>92</v>
      </c>
      <c r="G195" s="49">
        <v>1511</v>
      </c>
      <c r="H195" s="57">
        <v>23</v>
      </c>
      <c r="I195" s="57">
        <v>34.75</v>
      </c>
    </row>
    <row r="196" spans="1:9" s="3" customFormat="1" ht="15.75" customHeight="1" outlineLevel="2">
      <c r="A196" s="65">
        <v>4</v>
      </c>
      <c r="B196" s="66" t="s">
        <v>89</v>
      </c>
      <c r="C196" s="22" t="s">
        <v>95</v>
      </c>
      <c r="D196" s="26" t="s">
        <v>96</v>
      </c>
      <c r="E196" s="26" t="s">
        <v>47</v>
      </c>
      <c r="F196" s="27" t="s">
        <v>92</v>
      </c>
      <c r="G196" s="49">
        <v>11640</v>
      </c>
      <c r="H196" s="57">
        <v>23</v>
      </c>
      <c r="I196" s="57">
        <v>267.72</v>
      </c>
    </row>
    <row r="197" spans="1:9" ht="15.75" customHeight="1" outlineLevel="2">
      <c r="A197" s="65">
        <v>5</v>
      </c>
      <c r="B197" s="66" t="s">
        <v>89</v>
      </c>
      <c r="C197" s="22" t="s">
        <v>97</v>
      </c>
      <c r="D197" s="26" t="s">
        <v>91</v>
      </c>
      <c r="E197" s="26" t="s">
        <v>11</v>
      </c>
      <c r="F197" s="27" t="s">
        <v>92</v>
      </c>
      <c r="G197" s="49">
        <v>265</v>
      </c>
      <c r="H197" s="57">
        <v>23</v>
      </c>
      <c r="I197" s="57">
        <v>6.1</v>
      </c>
    </row>
    <row r="198" spans="1:9" ht="15.75" customHeight="1" outlineLevel="2">
      <c r="A198" s="65">
        <v>6</v>
      </c>
      <c r="B198" s="66" t="s">
        <v>89</v>
      </c>
      <c r="C198" s="22" t="s">
        <v>98</v>
      </c>
      <c r="D198" s="26" t="s">
        <v>91</v>
      </c>
      <c r="E198" s="26" t="s">
        <v>11</v>
      </c>
      <c r="F198" s="27" t="s">
        <v>92</v>
      </c>
      <c r="G198" s="49">
        <v>1089</v>
      </c>
      <c r="H198" s="57">
        <v>23</v>
      </c>
      <c r="I198" s="57">
        <v>25.05</v>
      </c>
    </row>
    <row r="199" spans="1:9" ht="15.75" customHeight="1" outlineLevel="1">
      <c r="A199" s="65"/>
      <c r="B199" s="45" t="s">
        <v>145</v>
      </c>
      <c r="C199" s="22"/>
      <c r="D199" s="26"/>
      <c r="E199" s="26"/>
      <c r="F199" s="27"/>
      <c r="G199" s="49">
        <f>SUBTOTAL(9,G193:G198)</f>
        <v>20910</v>
      </c>
      <c r="H199" s="13"/>
      <c r="I199" s="57"/>
    </row>
    <row r="200" spans="1:9" ht="15.75" customHeight="1" outlineLevel="1">
      <c r="A200" s="66"/>
      <c r="B200" s="66"/>
      <c r="C200" s="22"/>
      <c r="D200" s="26"/>
      <c r="E200" s="26"/>
      <c r="F200" s="27"/>
      <c r="G200" s="25"/>
      <c r="H200" s="13"/>
      <c r="I200" s="57"/>
    </row>
    <row r="201" spans="1:9" ht="15.75" customHeight="1" outlineLevel="1">
      <c r="A201" s="66"/>
      <c r="B201" s="66"/>
      <c r="C201" s="22"/>
      <c r="D201" s="26"/>
      <c r="E201" s="26"/>
      <c r="F201" s="27"/>
      <c r="G201" s="25"/>
      <c r="H201" s="13"/>
      <c r="I201" s="57"/>
    </row>
    <row r="202" spans="1:75" s="10" customFormat="1" ht="15.75" customHeight="1" outlineLevel="2">
      <c r="A202" s="66">
        <v>1</v>
      </c>
      <c r="B202" s="66" t="s">
        <v>99</v>
      </c>
      <c r="C202" s="54" t="s">
        <v>312</v>
      </c>
      <c r="D202" s="26" t="s">
        <v>165</v>
      </c>
      <c r="E202" s="68" t="s">
        <v>69</v>
      </c>
      <c r="F202" s="27" t="s">
        <v>14</v>
      </c>
      <c r="G202" s="47">
        <v>1116</v>
      </c>
      <c r="H202" s="57">
        <v>20</v>
      </c>
      <c r="I202" s="57">
        <v>22.32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9" ht="15.75" customHeight="1" outlineLevel="2">
      <c r="A203" s="66">
        <v>2</v>
      </c>
      <c r="B203" s="66" t="s">
        <v>99</v>
      </c>
      <c r="C203" s="54" t="s">
        <v>313</v>
      </c>
      <c r="D203" s="26" t="s">
        <v>100</v>
      </c>
      <c r="E203" s="68" t="s">
        <v>69</v>
      </c>
      <c r="F203" s="27" t="s">
        <v>14</v>
      </c>
      <c r="G203" s="49">
        <v>5334</v>
      </c>
      <c r="H203" s="57">
        <v>20</v>
      </c>
      <c r="I203" s="57">
        <v>106.68</v>
      </c>
    </row>
    <row r="204" spans="1:9" ht="15.75" customHeight="1" outlineLevel="2">
      <c r="A204" s="66">
        <v>3</v>
      </c>
      <c r="B204" s="66" t="s">
        <v>99</v>
      </c>
      <c r="C204" s="54" t="s">
        <v>314</v>
      </c>
      <c r="D204" s="26" t="s">
        <v>101</v>
      </c>
      <c r="E204" s="68" t="s">
        <v>69</v>
      </c>
      <c r="F204" s="27" t="s">
        <v>14</v>
      </c>
      <c r="G204" s="49">
        <v>3287</v>
      </c>
      <c r="H204" s="57">
        <v>20</v>
      </c>
      <c r="I204" s="57">
        <v>65.74</v>
      </c>
    </row>
    <row r="205" spans="1:9" ht="15.75" customHeight="1" outlineLevel="2">
      <c r="A205" s="66">
        <v>4</v>
      </c>
      <c r="B205" s="66" t="s">
        <v>99</v>
      </c>
      <c r="C205" s="54" t="s">
        <v>315</v>
      </c>
      <c r="D205" s="26" t="s">
        <v>102</v>
      </c>
      <c r="E205" s="68" t="s">
        <v>69</v>
      </c>
      <c r="F205" s="27" t="s">
        <v>14</v>
      </c>
      <c r="G205" s="49">
        <v>11715</v>
      </c>
      <c r="H205" s="57">
        <v>20</v>
      </c>
      <c r="I205" s="57">
        <v>234.3</v>
      </c>
    </row>
    <row r="206" spans="1:9" ht="15.75" customHeight="1" outlineLevel="2">
      <c r="A206" s="66">
        <v>5</v>
      </c>
      <c r="B206" s="66" t="s">
        <v>99</v>
      </c>
      <c r="C206" s="54" t="s">
        <v>316</v>
      </c>
      <c r="D206" s="26" t="s">
        <v>102</v>
      </c>
      <c r="E206" s="26" t="s">
        <v>19</v>
      </c>
      <c r="F206" s="27" t="s">
        <v>14</v>
      </c>
      <c r="G206" s="49">
        <v>39857</v>
      </c>
      <c r="H206" s="57">
        <v>20</v>
      </c>
      <c r="I206" s="57">
        <v>797.14</v>
      </c>
    </row>
    <row r="207" spans="1:75" s="6" customFormat="1" ht="15.75" customHeight="1" outlineLevel="1">
      <c r="A207" s="66"/>
      <c r="B207" s="45" t="s">
        <v>146</v>
      </c>
      <c r="C207" s="22"/>
      <c r="D207" s="26"/>
      <c r="E207" s="68"/>
      <c r="F207" s="27"/>
      <c r="G207" s="66">
        <f>SUBTOTAL(9,G202:G206)</f>
        <v>61309</v>
      </c>
      <c r="H207" s="13"/>
      <c r="I207" s="5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9" ht="15.75" customHeight="1" outlineLevel="1">
      <c r="A208" s="66"/>
      <c r="B208" s="66"/>
      <c r="C208" s="23"/>
      <c r="D208" s="26"/>
      <c r="E208" s="68"/>
      <c r="F208" s="27"/>
      <c r="G208" s="66"/>
      <c r="H208" s="13"/>
      <c r="I208" s="57"/>
    </row>
    <row r="209" spans="1:9" ht="15.75" customHeight="1" outlineLevel="1">
      <c r="A209" s="66"/>
      <c r="B209" s="66"/>
      <c r="C209" s="23"/>
      <c r="D209" s="26"/>
      <c r="E209" s="68"/>
      <c r="F209" s="27"/>
      <c r="G209" s="66"/>
      <c r="H209" s="13"/>
      <c r="I209" s="57"/>
    </row>
    <row r="210" spans="1:75" s="9" customFormat="1" ht="15.75" customHeight="1" outlineLevel="2">
      <c r="A210" s="66">
        <v>1</v>
      </c>
      <c r="B210" s="66" t="s">
        <v>112</v>
      </c>
      <c r="C210" s="37" t="s">
        <v>122</v>
      </c>
      <c r="D210" s="26" t="s">
        <v>179</v>
      </c>
      <c r="E210" s="26" t="s">
        <v>47</v>
      </c>
      <c r="F210" s="27" t="s">
        <v>32</v>
      </c>
      <c r="G210" s="66">
        <v>11299</v>
      </c>
      <c r="H210" s="60">
        <v>10</v>
      </c>
      <c r="I210" s="60">
        <v>112.99</v>
      </c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</row>
    <row r="211" spans="1:75" s="9" customFormat="1" ht="15.75" customHeight="1" outlineLevel="2">
      <c r="A211" s="66">
        <v>2</v>
      </c>
      <c r="B211" s="66" t="s">
        <v>112</v>
      </c>
      <c r="C211" s="38" t="s">
        <v>123</v>
      </c>
      <c r="D211" s="26" t="s">
        <v>180</v>
      </c>
      <c r="E211" s="26" t="s">
        <v>47</v>
      </c>
      <c r="F211" s="27" t="s">
        <v>148</v>
      </c>
      <c r="G211" s="66">
        <v>127118</v>
      </c>
      <c r="H211" s="60">
        <v>10</v>
      </c>
      <c r="I211" s="60">
        <v>1271.18</v>
      </c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</row>
    <row r="212" spans="1:75" s="9" customFormat="1" ht="15.75" customHeight="1" outlineLevel="2">
      <c r="A212" s="66">
        <v>3</v>
      </c>
      <c r="B212" s="66" t="s">
        <v>112</v>
      </c>
      <c r="C212" s="38" t="s">
        <v>183</v>
      </c>
      <c r="D212" s="26" t="s">
        <v>178</v>
      </c>
      <c r="E212" s="26" t="s">
        <v>113</v>
      </c>
      <c r="F212" s="27" t="s">
        <v>32</v>
      </c>
      <c r="G212" s="66">
        <v>36366</v>
      </c>
      <c r="H212" s="60">
        <v>10</v>
      </c>
      <c r="I212" s="60">
        <v>363.66</v>
      </c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</row>
    <row r="213" spans="1:75" s="9" customFormat="1" ht="15.75" customHeight="1" outlineLevel="2">
      <c r="A213" s="66">
        <v>4</v>
      </c>
      <c r="B213" s="66" t="s">
        <v>112</v>
      </c>
      <c r="C213" s="39" t="s">
        <v>121</v>
      </c>
      <c r="D213" s="26" t="s">
        <v>177</v>
      </c>
      <c r="E213" s="26" t="s">
        <v>113</v>
      </c>
      <c r="F213" s="27" t="s">
        <v>32</v>
      </c>
      <c r="G213" s="66">
        <v>498</v>
      </c>
      <c r="H213" s="60">
        <v>10</v>
      </c>
      <c r="I213" s="60">
        <v>4.98</v>
      </c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</row>
    <row r="214" spans="1:75" s="9" customFormat="1" ht="15.75" customHeight="1" outlineLevel="2">
      <c r="A214" s="66">
        <v>5</v>
      </c>
      <c r="B214" s="66" t="s">
        <v>112</v>
      </c>
      <c r="C214" s="39" t="s">
        <v>120</v>
      </c>
      <c r="D214" s="26" t="s">
        <v>176</v>
      </c>
      <c r="E214" s="26" t="s">
        <v>47</v>
      </c>
      <c r="F214" s="27" t="s">
        <v>32</v>
      </c>
      <c r="G214" s="66">
        <v>511</v>
      </c>
      <c r="H214" s="60">
        <v>10</v>
      </c>
      <c r="I214" s="60">
        <v>5.11</v>
      </c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</row>
    <row r="215" spans="1:75" s="9" customFormat="1" ht="15.75" customHeight="1" outlineLevel="2">
      <c r="A215" s="66">
        <v>6</v>
      </c>
      <c r="B215" s="66" t="s">
        <v>112</v>
      </c>
      <c r="C215" s="38" t="s">
        <v>124</v>
      </c>
      <c r="D215" s="26" t="s">
        <v>180</v>
      </c>
      <c r="E215" s="26" t="s">
        <v>47</v>
      </c>
      <c r="F215" s="27" t="s">
        <v>148</v>
      </c>
      <c r="G215" s="66">
        <v>5435</v>
      </c>
      <c r="H215" s="60">
        <v>10</v>
      </c>
      <c r="I215" s="60">
        <v>54.35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</row>
    <row r="216" spans="1:75" s="9" customFormat="1" ht="15.75" customHeight="1" outlineLevel="2">
      <c r="A216" s="66">
        <v>7</v>
      </c>
      <c r="B216" s="66" t="s">
        <v>112</v>
      </c>
      <c r="C216" s="38" t="s">
        <v>126</v>
      </c>
      <c r="D216" s="26" t="s">
        <v>180</v>
      </c>
      <c r="E216" s="26" t="s">
        <v>47</v>
      </c>
      <c r="F216" s="27" t="s">
        <v>148</v>
      </c>
      <c r="G216" s="66">
        <v>18307</v>
      </c>
      <c r="H216" s="60">
        <v>10</v>
      </c>
      <c r="I216" s="60">
        <v>183.07</v>
      </c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</row>
    <row r="217" spans="1:75" s="9" customFormat="1" ht="15.75" customHeight="1" outlineLevel="2">
      <c r="A217" s="66">
        <v>8</v>
      </c>
      <c r="B217" s="66" t="s">
        <v>112</v>
      </c>
      <c r="C217" s="37" t="s">
        <v>125</v>
      </c>
      <c r="D217" s="26" t="s">
        <v>180</v>
      </c>
      <c r="E217" s="26" t="s">
        <v>47</v>
      </c>
      <c r="F217" s="27" t="s">
        <v>148</v>
      </c>
      <c r="G217" s="66">
        <v>1536</v>
      </c>
      <c r="H217" s="60">
        <v>10</v>
      </c>
      <c r="I217" s="60">
        <v>15.36</v>
      </c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</row>
    <row r="218" spans="1:75" s="9" customFormat="1" ht="15.75" customHeight="1" outlineLevel="1">
      <c r="A218" s="66"/>
      <c r="B218" s="45" t="s">
        <v>147</v>
      </c>
      <c r="C218" s="37"/>
      <c r="D218" s="26"/>
      <c r="E218" s="26"/>
      <c r="F218" s="27"/>
      <c r="G218" s="66">
        <f>SUBTOTAL(9,G210:G217)</f>
        <v>201070</v>
      </c>
      <c r="H218" s="61"/>
      <c r="I218" s="60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</row>
    <row r="219" spans="1:75" s="9" customFormat="1" ht="15.75" customHeight="1">
      <c r="A219" s="66"/>
      <c r="B219" s="45"/>
      <c r="C219" s="37"/>
      <c r="D219" s="26"/>
      <c r="E219" s="26"/>
      <c r="F219" s="27"/>
      <c r="G219" s="49"/>
      <c r="H219" s="61"/>
      <c r="I219" s="60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</row>
    <row r="220" spans="1:75" s="9" customFormat="1" ht="15.75" customHeight="1" outlineLevel="1">
      <c r="A220" s="66"/>
      <c r="B220" s="66"/>
      <c r="C220" s="40"/>
      <c r="D220" s="40"/>
      <c r="E220" s="26"/>
      <c r="F220" s="27" t="s">
        <v>318</v>
      </c>
      <c r="G220" s="66" t="s">
        <v>321</v>
      </c>
      <c r="H220" s="61"/>
      <c r="I220" s="60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</row>
    <row r="221" spans="1:75" s="8" customFormat="1" ht="15.75" customHeight="1">
      <c r="A221" s="41"/>
      <c r="B221" s="18"/>
      <c r="C221" s="19"/>
      <c r="D221" s="18"/>
      <c r="E221" s="28"/>
      <c r="F221" s="29"/>
      <c r="G221" s="18"/>
      <c r="H221" s="17"/>
      <c r="I221" s="64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</row>
    <row r="222" spans="1:75" s="8" customFormat="1" ht="15.75" customHeight="1">
      <c r="A222" s="18"/>
      <c r="B222" s="18"/>
      <c r="C222" s="19"/>
      <c r="D222" s="18"/>
      <c r="E222" s="28"/>
      <c r="F222" s="29"/>
      <c r="G222" s="18"/>
      <c r="H222" s="17"/>
      <c r="I222" s="64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</row>
    <row r="223" spans="1:75" s="1" customFormat="1" ht="15.75" customHeight="1">
      <c r="A223" s="18"/>
      <c r="B223" s="18"/>
      <c r="C223" s="19"/>
      <c r="D223" s="18"/>
      <c r="E223" s="28"/>
      <c r="F223" s="29"/>
      <c r="G223" s="18"/>
      <c r="H223" s="5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</row>
    <row r="224" spans="1:75" s="1" customFormat="1" ht="15.75" customHeight="1">
      <c r="A224" s="18"/>
      <c r="B224" s="18"/>
      <c r="C224" s="19"/>
      <c r="D224" s="18"/>
      <c r="E224" s="28"/>
      <c r="F224" s="29"/>
      <c r="G224" s="18"/>
      <c r="H224" s="5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</row>
    <row r="225" spans="1:75" s="1" customFormat="1" ht="15.75" customHeight="1">
      <c r="A225" s="18"/>
      <c r="B225" s="18"/>
      <c r="C225" s="19"/>
      <c r="D225" s="18"/>
      <c r="E225" s="28"/>
      <c r="F225" s="29"/>
      <c r="G225" s="18"/>
      <c r="H225" s="5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</row>
    <row r="226" spans="1:75" s="1" customFormat="1" ht="15.75" customHeight="1">
      <c r="A226" s="18"/>
      <c r="B226" s="18"/>
      <c r="C226" s="19"/>
      <c r="D226" s="18"/>
      <c r="E226" s="28"/>
      <c r="F226" s="29"/>
      <c r="G226" s="18"/>
      <c r="H226" s="5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</row>
  </sheetData>
  <sheetProtection/>
  <mergeCells count="12">
    <mergeCell ref="G9:G10"/>
    <mergeCell ref="I9:I10"/>
    <mergeCell ref="B4:G4"/>
    <mergeCell ref="B5:G5"/>
    <mergeCell ref="B6:G6"/>
    <mergeCell ref="B7:G7"/>
    <mergeCell ref="A9:A10"/>
    <mergeCell ref="B9:B10"/>
    <mergeCell ref="C9:C10"/>
    <mergeCell ref="D9:D10"/>
    <mergeCell ref="E9:E10"/>
    <mergeCell ref="F9:F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3"/>
  <headerFooter>
    <oddFooter>&amp;CСтр.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Галя Янузова</cp:lastModifiedBy>
  <cp:lastPrinted>2019-02-15T09:47:31Z</cp:lastPrinted>
  <dcterms:created xsi:type="dcterms:W3CDTF">2015-01-27T07:02:23Z</dcterms:created>
  <dcterms:modified xsi:type="dcterms:W3CDTF">2019-04-12T12:34:16Z</dcterms:modified>
  <cp:category/>
  <cp:version/>
  <cp:contentType/>
  <cp:contentStatus/>
</cp:coreProperties>
</file>