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820" windowHeight="7710" activeTab="0"/>
  </bookViews>
  <sheets>
    <sheet name="програма 2024 без X кат.  (4)" sheetId="1" r:id="rId1"/>
  </sheets>
  <definedNames/>
  <calcPr fullCalcOnLoad="1"/>
</workbook>
</file>

<file path=xl/sharedStrings.xml><?xml version="1.0" encoding="utf-8"?>
<sst xmlns="http://schemas.openxmlformats.org/spreadsheetml/2006/main" count="2475" uniqueCount="641">
  <si>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</si>
  <si>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</si>
  <si>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</si>
  <si>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</si>
  <si>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</si>
  <si>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</si>
  <si>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</si>
  <si>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</si>
  <si>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</si>
  <si>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</si>
  <si>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Лозята</t>
  </si>
  <si>
    <t>V</t>
  </si>
  <si>
    <t>Лозе</t>
  </si>
  <si>
    <t>Горно кюше</t>
  </si>
  <si>
    <t>нива</t>
  </si>
  <si>
    <t>Цонев баир</t>
  </si>
  <si>
    <t>IV</t>
  </si>
  <si>
    <t>Бозалъка</t>
  </si>
  <si>
    <t>VI</t>
  </si>
  <si>
    <t>ІV</t>
  </si>
  <si>
    <t>III</t>
  </si>
  <si>
    <t>Сара яр</t>
  </si>
  <si>
    <t>VIII</t>
  </si>
  <si>
    <t>.........................</t>
  </si>
  <si>
    <t>ІХ</t>
  </si>
  <si>
    <t>Новите лозя</t>
  </si>
  <si>
    <t>лозе</t>
  </si>
  <si>
    <t>Кабалъка</t>
  </si>
  <si>
    <t>IХ</t>
  </si>
  <si>
    <t>Нива</t>
  </si>
  <si>
    <t>Читал дере</t>
  </si>
  <si>
    <t>Юрта</t>
  </si>
  <si>
    <t>Бента</t>
  </si>
  <si>
    <t>Черния мост</t>
  </si>
  <si>
    <t>ІІІ</t>
  </si>
  <si>
    <t>из.нива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</si>
  <si>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</si>
  <si>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</si>
  <si>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</si>
  <si>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</si>
  <si>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</si>
  <si>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</si>
  <si>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</si>
  <si>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...................</t>
  </si>
  <si>
    <t>До село</t>
  </si>
  <si>
    <t>Прангата</t>
  </si>
  <si>
    <t>Карабаир</t>
  </si>
  <si>
    <t>Кара баир</t>
  </si>
  <si>
    <t>Чолак.кайряк</t>
  </si>
  <si>
    <t>Из. нива</t>
  </si>
  <si>
    <t>Бакалска кория</t>
  </si>
  <si>
    <t>Люлката</t>
  </si>
  <si>
    <t>Стублика</t>
  </si>
  <si>
    <t>неизп.нива</t>
  </si>
  <si>
    <t>с.Чернозем</t>
  </si>
  <si>
    <t>Налбантското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</si>
  <si>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</si>
  <si>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</si>
  <si>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</si>
  <si>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</si>
  <si>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</si>
  <si>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</si>
  <si>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</si>
  <si>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</si>
  <si>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</si>
  <si>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</si>
  <si>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Чемширки</t>
  </si>
  <si>
    <t>Бяла пръст</t>
  </si>
  <si>
    <t>с.Маломирово</t>
  </si>
  <si>
    <t>Горна река</t>
  </si>
  <si>
    <t>с.Гранитово</t>
  </si>
  <si>
    <t>Друма</t>
  </si>
  <si>
    <t>Чуките</t>
  </si>
  <si>
    <t>Коджараслъ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</si>
  <si>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</si>
  <si>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</si>
  <si>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</si>
  <si>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</si>
  <si>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</si>
  <si>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</si>
  <si>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</si>
  <si>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</si>
  <si>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</si>
  <si>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</si>
  <si>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</si>
  <si>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</si>
  <si>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</si>
  <si>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</si>
  <si>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с.Лесово</t>
  </si>
  <si>
    <t>НТП</t>
  </si>
  <si>
    <t>43459.21.76</t>
  </si>
  <si>
    <t>43459.67.402</t>
  </si>
  <si>
    <t>43459.67.82</t>
  </si>
  <si>
    <t>43459.67.79</t>
  </si>
  <si>
    <t>Обща сума</t>
  </si>
  <si>
    <t>из.орна земя</t>
  </si>
  <si>
    <t>Кос бунар</t>
  </si>
  <si>
    <t>Салъ бунар</t>
  </si>
  <si>
    <t>Иригьол</t>
  </si>
  <si>
    <t>Под гарата</t>
  </si>
  <si>
    <t>Байруди</t>
  </si>
  <si>
    <t>Чакъров клад.</t>
  </si>
  <si>
    <t>из. Орна земя</t>
  </si>
  <si>
    <t>Стражата</t>
  </si>
  <si>
    <t>Дамнаджик</t>
  </si>
  <si>
    <t>………………..</t>
  </si>
  <si>
    <t>Могилата</t>
  </si>
  <si>
    <t>Пандерица</t>
  </si>
  <si>
    <t>Пенчев дол</t>
  </si>
  <si>
    <t>Старите лозя</t>
  </si>
  <si>
    <t>…………………</t>
  </si>
  <si>
    <t>Карач дере</t>
  </si>
  <si>
    <t>Неделчовец</t>
  </si>
  <si>
    <t>Черковния бряст</t>
  </si>
  <si>
    <t>Каба ира</t>
  </si>
  <si>
    <t>Карджов дол</t>
  </si>
  <si>
    <t>Герена</t>
  </si>
  <si>
    <t>Леската</t>
  </si>
  <si>
    <t>Трънкосливките</t>
  </si>
  <si>
    <t>Кабата</t>
  </si>
  <si>
    <t>27382.101.6</t>
  </si>
  <si>
    <t>27382.101.2</t>
  </si>
  <si>
    <t>27382.14.301</t>
  </si>
  <si>
    <t>27382.53.132</t>
  </si>
  <si>
    <t>06001.28.51</t>
  </si>
  <si>
    <t>06001.70.1</t>
  </si>
  <si>
    <t>06001.71.80</t>
  </si>
  <si>
    <t>06001.78.70</t>
  </si>
  <si>
    <t>46904.50.13</t>
  </si>
  <si>
    <t>46904.22.72</t>
  </si>
  <si>
    <t>46904.29.140</t>
  </si>
  <si>
    <t>46904.10.98</t>
  </si>
  <si>
    <t>46904.17.316</t>
  </si>
  <si>
    <t>46904.17.330</t>
  </si>
  <si>
    <t>46904.24.37</t>
  </si>
  <si>
    <t>46904.29.43</t>
  </si>
  <si>
    <t>46904.32.30</t>
  </si>
  <si>
    <t>46904.44.33</t>
  </si>
  <si>
    <t>46904.70.18</t>
  </si>
  <si>
    <t>69883.46.73</t>
  </si>
  <si>
    <t>47768.34.273</t>
  </si>
  <si>
    <t>47768.13.97</t>
  </si>
  <si>
    <t>47768.13.106</t>
  </si>
  <si>
    <t>47768.19.28</t>
  </si>
  <si>
    <t>47768.21.94</t>
  </si>
  <si>
    <t>47768.23.10</t>
  </si>
  <si>
    <t>47768.23.11</t>
  </si>
  <si>
    <t>47768.23.26</t>
  </si>
  <si>
    <t>47768.26.84</t>
  </si>
  <si>
    <t>47768.27.68</t>
  </si>
  <si>
    <t>47768.27.70</t>
  </si>
  <si>
    <t>47768.31.1</t>
  </si>
  <si>
    <t>Ковалък дере</t>
  </si>
  <si>
    <t>21542.11.80</t>
  </si>
  <si>
    <t>21542.12.1</t>
  </si>
  <si>
    <t>21542.9.177</t>
  </si>
  <si>
    <t>21542.10.277</t>
  </si>
  <si>
    <t>21542.31.2</t>
  </si>
  <si>
    <t>21542.32.7</t>
  </si>
  <si>
    <t>61738.22.16</t>
  </si>
  <si>
    <t>66980.12.19</t>
  </si>
  <si>
    <t>66980.22.3</t>
  </si>
  <si>
    <t>66980.23.9</t>
  </si>
  <si>
    <t>66980.24.3</t>
  </si>
  <si>
    <t>66980.24.4</t>
  </si>
  <si>
    <t>81121.502.203</t>
  </si>
  <si>
    <t>81121.220.205</t>
  </si>
  <si>
    <t>81121.360.140</t>
  </si>
  <si>
    <t>29516.11.30</t>
  </si>
  <si>
    <t>29516.12.16</t>
  </si>
  <si>
    <t>29516.13.185</t>
  </si>
  <si>
    <t>43116.28.6</t>
  </si>
  <si>
    <t>46797.13.156</t>
  </si>
  <si>
    <t>46797.14.62</t>
  </si>
  <si>
    <t>46797.17.57</t>
  </si>
  <si>
    <t>17748.17.49</t>
  </si>
  <si>
    <t>17748.20.52</t>
  </si>
  <si>
    <t>17748.21.7</t>
  </si>
  <si>
    <t>17748.21.16</t>
  </si>
  <si>
    <t>17748.26.85</t>
  </si>
  <si>
    <t>17748.32.70</t>
  </si>
  <si>
    <t>17748.33.7</t>
  </si>
  <si>
    <t>17748.56.96</t>
  </si>
  <si>
    <t>17748.58.53</t>
  </si>
  <si>
    <t>46615.1.65</t>
  </si>
  <si>
    <t>46615.7.1</t>
  </si>
  <si>
    <t>46615.11.5</t>
  </si>
  <si>
    <t>27382.26.120</t>
  </si>
  <si>
    <t>47768.31.486</t>
  </si>
  <si>
    <t>05520.10.216</t>
  </si>
  <si>
    <t>05520.24.4</t>
  </si>
  <si>
    <t>05520.24.6</t>
  </si>
  <si>
    <t>05520.28.90</t>
  </si>
  <si>
    <t>06001.18.201</t>
  </si>
  <si>
    <t>06001.2.9</t>
  </si>
  <si>
    <t>06001.3.40</t>
  </si>
  <si>
    <t>06001.3.41</t>
  </si>
  <si>
    <t>06001.3.48</t>
  </si>
  <si>
    <t>06001.3.998</t>
  </si>
  <si>
    <t>06001.90.214</t>
  </si>
  <si>
    <t>06001.90.278</t>
  </si>
  <si>
    <t>06001.90.322</t>
  </si>
  <si>
    <t>06001.90.338</t>
  </si>
  <si>
    <t>06001.90.344</t>
  </si>
  <si>
    <t>06001.90.348</t>
  </si>
  <si>
    <t>06001.90.353</t>
  </si>
  <si>
    <t>06001.90.378</t>
  </si>
  <si>
    <t>06001.90.384</t>
  </si>
  <si>
    <t>06001.90.387</t>
  </si>
  <si>
    <t>06001.90.396</t>
  </si>
  <si>
    <t>06001.90.400</t>
  </si>
  <si>
    <t>06001.90.412</t>
  </si>
  <si>
    <t>06001.90.418</t>
  </si>
  <si>
    <t>06001.90.424</t>
  </si>
  <si>
    <t>06001.90.430</t>
  </si>
  <si>
    <t>06001.90.437</t>
  </si>
  <si>
    <t>06001.90.444</t>
  </si>
  <si>
    <t>06001.90.468</t>
  </si>
  <si>
    <t>06001.90.478</t>
  </si>
  <si>
    <t>06001.90.480</t>
  </si>
  <si>
    <t>06001.90.488</t>
  </si>
  <si>
    <t>06001.90.499</t>
  </si>
  <si>
    <t>06001.90.505</t>
  </si>
  <si>
    <t>06001.90.508</t>
  </si>
  <si>
    <t>06001.90.523</t>
  </si>
  <si>
    <t>06001.90.537</t>
  </si>
  <si>
    <t>06001.90.540</t>
  </si>
  <si>
    <t>06001.90.548</t>
  </si>
  <si>
    <t>06001.90.560</t>
  </si>
  <si>
    <t>06001.90.562</t>
  </si>
  <si>
    <t>06001.90.603</t>
  </si>
  <si>
    <t>06001.90.605</t>
  </si>
  <si>
    <t>06001.90.616</t>
  </si>
  <si>
    <t>06001.90.621</t>
  </si>
  <si>
    <t>06001.90.65</t>
  </si>
  <si>
    <t>06001.90.695</t>
  </si>
  <si>
    <t>06001.90.706</t>
  </si>
  <si>
    <t>06001.90.723</t>
  </si>
  <si>
    <t>06001.90.741</t>
  </si>
  <si>
    <t>06001.90.831</t>
  </si>
  <si>
    <t>06001.91.167</t>
  </si>
  <si>
    <t>06001.91.263</t>
  </si>
  <si>
    <t>06001.91.470</t>
  </si>
  <si>
    <t>06001.91.507</t>
  </si>
  <si>
    <t>06001.91.508</t>
  </si>
  <si>
    <t>06001.91.550</t>
  </si>
  <si>
    <t>06001.91.553</t>
  </si>
  <si>
    <t>06001.91.56</t>
  </si>
  <si>
    <t>06001.91.74</t>
  </si>
  <si>
    <t>06001.91.78</t>
  </si>
  <si>
    <t>06001.91.80</t>
  </si>
  <si>
    <t>17748.44.38</t>
  </si>
  <si>
    <t>17748.50.218</t>
  </si>
  <si>
    <t>17748.50.386</t>
  </si>
  <si>
    <t>17748.50.496</t>
  </si>
  <si>
    <t>17748.50.693</t>
  </si>
  <si>
    <t>17748.50.792</t>
  </si>
  <si>
    <t>17748.50.797</t>
  </si>
  <si>
    <t>17748.55.15</t>
  </si>
  <si>
    <t>17748.56.13</t>
  </si>
  <si>
    <t>17748.56.19</t>
  </si>
  <si>
    <t>17748.56.90</t>
  </si>
  <si>
    <t>17748.57.34</t>
  </si>
  <si>
    <t>17748.57.4</t>
  </si>
  <si>
    <t>17748.58.15</t>
  </si>
  <si>
    <t>17748.58.37</t>
  </si>
  <si>
    <t>17748.61.76</t>
  </si>
  <si>
    <t>17748.62.44</t>
  </si>
  <si>
    <t>17748.62.60</t>
  </si>
  <si>
    <t>17748.62.69</t>
  </si>
  <si>
    <t>17748.62.70</t>
  </si>
  <si>
    <t>17748.64.9</t>
  </si>
  <si>
    <t>17748.80.251</t>
  </si>
  <si>
    <t>17748.80.254</t>
  </si>
  <si>
    <t>17748.94.37</t>
  </si>
  <si>
    <t>17748.94.38</t>
  </si>
  <si>
    <t>17748.94.39</t>
  </si>
  <si>
    <t>27382.49.110</t>
  </si>
  <si>
    <t>27382.76.344</t>
  </si>
  <si>
    <t>Из.Орна земя</t>
  </si>
  <si>
    <t>29516.11.12</t>
  </si>
  <si>
    <t>29516.12.54</t>
  </si>
  <si>
    <t>29516.12.65</t>
  </si>
  <si>
    <t>29516.13.112</t>
  </si>
  <si>
    <t>29516.13.122</t>
  </si>
  <si>
    <t>29516.13.130</t>
  </si>
  <si>
    <t>29516.13.139</t>
  </si>
  <si>
    <t>29516.13.142</t>
  </si>
  <si>
    <t>29516.13.181</t>
  </si>
  <si>
    <t>29516.13.207</t>
  </si>
  <si>
    <t>29516.13.210</t>
  </si>
  <si>
    <t>29516.13.22</t>
  </si>
  <si>
    <t>29516.13.259</t>
  </si>
  <si>
    <t>29516.13.261</t>
  </si>
  <si>
    <t>29516.13.262</t>
  </si>
  <si>
    <t>29516.13.37</t>
  </si>
  <si>
    <t>29516.13.443</t>
  </si>
  <si>
    <t>29516.13.46</t>
  </si>
  <si>
    <t>29516.13.58</t>
  </si>
  <si>
    <t>29516.13.64</t>
  </si>
  <si>
    <t>29516.13.82</t>
  </si>
  <si>
    <t>29516.13.90</t>
  </si>
  <si>
    <t>29516.14.1</t>
  </si>
  <si>
    <t>29516.14.42</t>
  </si>
  <si>
    <t>29516.14.65</t>
  </si>
  <si>
    <t>29516.14.73</t>
  </si>
  <si>
    <t>29516.14.79</t>
  </si>
  <si>
    <t>29516.14.83</t>
  </si>
  <si>
    <t>29516.14.85</t>
  </si>
  <si>
    <t>29516.14.86</t>
  </si>
  <si>
    <t>29516.14.89</t>
  </si>
  <si>
    <t>29516.50.710</t>
  </si>
  <si>
    <t>32576.100.46</t>
  </si>
  <si>
    <t>32576.100.57</t>
  </si>
  <si>
    <t>32576.600.1</t>
  </si>
  <si>
    <t>32576.600.170</t>
  </si>
  <si>
    <t>32576.600.171</t>
  </si>
  <si>
    <t>32576.600.32</t>
  </si>
  <si>
    <t>32576.600.37</t>
  </si>
  <si>
    <t>32576.600.398</t>
  </si>
  <si>
    <t>32576.600.469</t>
  </si>
  <si>
    <t>46797.35.1</t>
  </si>
  <si>
    <t>46797.38.32</t>
  </si>
  <si>
    <t>Из.орна земя</t>
  </si>
  <si>
    <t>46904.17.312</t>
  </si>
  <si>
    <t>46904.17.313</t>
  </si>
  <si>
    <t>46904.17.314</t>
  </si>
  <si>
    <t>46904.17.315</t>
  </si>
  <si>
    <t>46904.17.317</t>
  </si>
  <si>
    <t>46904.17.319</t>
  </si>
  <si>
    <t>46904.17.334</t>
  </si>
  <si>
    <t>46904.17.384</t>
  </si>
  <si>
    <t>46904.17.45</t>
  </si>
  <si>
    <t>46904.17.50</t>
  </si>
  <si>
    <t>46904.17.511</t>
  </si>
  <si>
    <t>46904.17.906</t>
  </si>
  <si>
    <t>46904.18.432</t>
  </si>
  <si>
    <t>46904.18.435</t>
  </si>
  <si>
    <t>46904.18.437</t>
  </si>
  <si>
    <t>46904.18.901</t>
  </si>
  <si>
    <t>46904.71.40</t>
  </si>
  <si>
    <t>58801.440.264</t>
  </si>
  <si>
    <t>58801.440.274</t>
  </si>
  <si>
    <t>61738.24.83</t>
  </si>
  <si>
    <t>69883.1.41</t>
  </si>
  <si>
    <t>46615.16.44</t>
  </si>
  <si>
    <t>46615.16.45</t>
  </si>
  <si>
    <t>Стойнови поляни</t>
  </si>
  <si>
    <t>Пръстенка</t>
  </si>
  <si>
    <t>Касаюрт</t>
  </si>
  <si>
    <t>Караиванка</t>
  </si>
  <si>
    <t>Денджелия</t>
  </si>
  <si>
    <t>…………</t>
  </si>
  <si>
    <t>Краището</t>
  </si>
  <si>
    <t>Селска река</t>
  </si>
  <si>
    <t>Воденична река</t>
  </si>
  <si>
    <t>Отвъд яръма</t>
  </si>
  <si>
    <t>Голяма шабаница</t>
  </si>
  <si>
    <t>Мараджийка</t>
  </si>
  <si>
    <t>Пикнади</t>
  </si>
  <si>
    <t>Пладнището</t>
  </si>
  <si>
    <t>47768.18.286</t>
  </si>
  <si>
    <t>47768.19.363</t>
  </si>
  <si>
    <t>47768.19.365</t>
  </si>
  <si>
    <t>47768.19.368</t>
  </si>
  <si>
    <t>47768.19.381</t>
  </si>
  <si>
    <t>47768.20.120</t>
  </si>
  <si>
    <t>47768.21.10</t>
  </si>
  <si>
    <t>47768.21.101</t>
  </si>
  <si>
    <t>47768.21.38</t>
  </si>
  <si>
    <t>47768.21.45</t>
  </si>
  <si>
    <t>47768.21.56</t>
  </si>
  <si>
    <t>47768.21.69</t>
  </si>
  <si>
    <t>47768.23.690</t>
  </si>
  <si>
    <t>47768.26.83</t>
  </si>
  <si>
    <t>47768.27.41</t>
  </si>
  <si>
    <t>47768.33.121</t>
  </si>
  <si>
    <t>47768.33.93</t>
  </si>
  <si>
    <t>47768.34.10</t>
  </si>
  <si>
    <t>47768.34.7</t>
  </si>
  <si>
    <t>47768.34.8</t>
  </si>
  <si>
    <t>Гермалъци</t>
  </si>
  <si>
    <t>……….</t>
  </si>
  <si>
    <t>Корията</t>
  </si>
  <si>
    <t>Киров дол</t>
  </si>
  <si>
    <t>Порков баир</t>
  </si>
  <si>
    <t>Бахчите</t>
  </si>
  <si>
    <t>29516.13.127</t>
  </si>
  <si>
    <t>с.В.Поляна</t>
  </si>
  <si>
    <t>с.Г.Дервент</t>
  </si>
  <si>
    <t>с.Пчела</t>
  </si>
  <si>
    <t>с.Славейково</t>
  </si>
  <si>
    <t>с.Раздел</t>
  </si>
  <si>
    <t>с.Добрич</t>
  </si>
  <si>
    <t>с.Мелница</t>
  </si>
  <si>
    <t>с.М.Манастир</t>
  </si>
  <si>
    <t>с.Бояново</t>
  </si>
  <si>
    <t>с.Стройно</t>
  </si>
  <si>
    <t>с.Изгрев</t>
  </si>
  <si>
    <t>с.Борисово</t>
  </si>
  <si>
    <t>гр.Елхово</t>
  </si>
  <si>
    <t>Орта баир</t>
  </si>
  <si>
    <t>Вехта стража</t>
  </si>
  <si>
    <t>Дебела кория</t>
  </si>
  <si>
    <t>Борбука</t>
  </si>
  <si>
    <t>15730.14.78</t>
  </si>
  <si>
    <t>15730.15.25</t>
  </si>
  <si>
    <t>15730.25.31</t>
  </si>
  <si>
    <t>15730.38.55</t>
  </si>
  <si>
    <t>15730.47.5</t>
  </si>
  <si>
    <t>15730.48.4</t>
  </si>
  <si>
    <t>15730.56.16</t>
  </si>
  <si>
    <t>15730.58.11</t>
  </si>
  <si>
    <t>15730.58.13</t>
  </si>
  <si>
    <t>15730.58.38</t>
  </si>
  <si>
    <t>12530.10.30</t>
  </si>
  <si>
    <t>12530.14.55</t>
  </si>
  <si>
    <t>12530.13.51</t>
  </si>
  <si>
    <t>12530.15.75</t>
  </si>
  <si>
    <t>12530.23.96</t>
  </si>
  <si>
    <t>12530.23.97</t>
  </si>
  <si>
    <t>12530.25.99</t>
  </si>
  <si>
    <t>12530.21.289</t>
  </si>
  <si>
    <t>12530.18.299</t>
  </si>
  <si>
    <t>12530.24.308</t>
  </si>
  <si>
    <t>12530.24.309</t>
  </si>
  <si>
    <t>12530.24.310</t>
  </si>
  <si>
    <t>12530.24.311</t>
  </si>
  <si>
    <t>12530.23.332</t>
  </si>
  <si>
    <t>12530.23.333</t>
  </si>
  <si>
    <t>12530.10.363</t>
  </si>
  <si>
    <t>12530.23.365</t>
  </si>
  <si>
    <t>12530.18.406</t>
  </si>
  <si>
    <t>12530.24.600</t>
  </si>
  <si>
    <t>12530.18.173</t>
  </si>
  <si>
    <t>12530.22.52</t>
  </si>
  <si>
    <t>12530.22.62</t>
  </si>
  <si>
    <t>12530.22.72</t>
  </si>
  <si>
    <t>12530.22.118</t>
  </si>
  <si>
    <t>12530.23.57</t>
  </si>
  <si>
    <t>47768.17.9</t>
  </si>
  <si>
    <t>66980.15.1</t>
  </si>
  <si>
    <t>66980.15.45</t>
  </si>
  <si>
    <t>43459.67.230</t>
  </si>
  <si>
    <t>Йос кашла</t>
  </si>
  <si>
    <t>Върха</t>
  </si>
  <si>
    <t>12530.16.11</t>
  </si>
  <si>
    <t>Адърица</t>
  </si>
  <si>
    <t>12530.23.6</t>
  </si>
  <si>
    <t>12530.25.4</t>
  </si>
  <si>
    <t>Геренчетата</t>
  </si>
  <si>
    <t>29516.13.85</t>
  </si>
  <si>
    <t xml:space="preserve">Лозята </t>
  </si>
  <si>
    <t>Коравата могила</t>
  </si>
  <si>
    <t>29516.64.2</t>
  </si>
  <si>
    <t xml:space="preserve">Драката </t>
  </si>
  <si>
    <t>29516.64.9</t>
  </si>
  <si>
    <t>58801.440.79</t>
  </si>
  <si>
    <t>05520.26.27</t>
  </si>
  <si>
    <t>Рубела</t>
  </si>
  <si>
    <t>46797.18.73</t>
  </si>
  <si>
    <t>с.Кирилово</t>
  </si>
  <si>
    <t>36909.45.8</t>
  </si>
  <si>
    <t>Ареач баира</t>
  </si>
  <si>
    <t>36909.13.5</t>
  </si>
  <si>
    <t>Карайол</t>
  </si>
  <si>
    <t>06001.3.999</t>
  </si>
  <si>
    <t>47768.27.64</t>
  </si>
  <si>
    <t>27382.48.22</t>
  </si>
  <si>
    <t>Долен герен</t>
  </si>
  <si>
    <t>к-я</t>
  </si>
  <si>
    <t>81121.280.50</t>
  </si>
  <si>
    <t>17748.29.3</t>
  </si>
  <si>
    <t>17748.31.34</t>
  </si>
  <si>
    <t>17748.34.19</t>
  </si>
  <si>
    <t>17748.49.21</t>
  </si>
  <si>
    <t>Кукорево</t>
  </si>
  <si>
    <t>17748.59.1</t>
  </si>
  <si>
    <t>69883.28.30</t>
  </si>
  <si>
    <t>69883.38.60</t>
  </si>
  <si>
    <t>Св.Илия</t>
  </si>
  <si>
    <t>69883.21.31</t>
  </si>
  <si>
    <t>Гюлджа</t>
  </si>
  <si>
    <t>69883.35.5</t>
  </si>
  <si>
    <t>Циганска могила</t>
  </si>
  <si>
    <t>12530.24.139</t>
  </si>
  <si>
    <t>…………..</t>
  </si>
  <si>
    <t>12530.24.145</t>
  </si>
  <si>
    <t>12530.21.12</t>
  </si>
  <si>
    <t>32576.51.372</t>
  </si>
  <si>
    <t>32576.51.373</t>
  </si>
  <si>
    <t>61738.22.2</t>
  </si>
  <si>
    <t xml:space="preserve">нива </t>
  </si>
  <si>
    <t>46797.33.14</t>
  </si>
  <si>
    <t>Тузлите</t>
  </si>
  <si>
    <t xml:space="preserve">Мал дере </t>
  </si>
  <si>
    <t>66980.12.53</t>
  </si>
  <si>
    <t>Келемите</t>
  </si>
  <si>
    <t>27382.75.540</t>
  </si>
  <si>
    <t>Куртев Баир</t>
  </si>
  <si>
    <t>27382.75.590</t>
  </si>
  <si>
    <t>27382.75.360</t>
  </si>
  <si>
    <t>27382.75.370</t>
  </si>
  <si>
    <t>27382.75.380</t>
  </si>
  <si>
    <t>27382.75.660</t>
  </si>
  <si>
    <t>27382.75.661</t>
  </si>
  <si>
    <t>27382.75.720</t>
  </si>
  <si>
    <t>27382.75.721</t>
  </si>
  <si>
    <t>27382.75.740</t>
  </si>
  <si>
    <t>Мандра баир</t>
  </si>
  <si>
    <t>ЗА ПРЕДОСТАВЯНЕ ПОД НАЕМ  2024г.</t>
  </si>
  <si>
    <t>61738.22.22</t>
  </si>
  <si>
    <t>61738.22.24</t>
  </si>
  <si>
    <t>61738.47.55</t>
  </si>
  <si>
    <t>61738.39.23</t>
  </si>
  <si>
    <t>Бончев ямач</t>
  </si>
  <si>
    <t>21542.10.171</t>
  </si>
  <si>
    <t>21542.9.189</t>
  </si>
  <si>
    <t>21542.48.202</t>
  </si>
  <si>
    <t>21542.46.208</t>
  </si>
  <si>
    <t>21542.52.16</t>
  </si>
  <si>
    <t>21542.63.10</t>
  </si>
  <si>
    <t>21542.39.124</t>
  </si>
  <si>
    <t>21542.45.1</t>
  </si>
  <si>
    <t>21542.21.9</t>
  </si>
  <si>
    <t>21542.15.3</t>
  </si>
  <si>
    <t>21542.48.1</t>
  </si>
  <si>
    <t>21542.51.30</t>
  </si>
  <si>
    <t>21542.60.15</t>
  </si>
  <si>
    <t>Соления дол</t>
  </si>
  <si>
    <t>Егрека</t>
  </si>
  <si>
    <t>Зад юрта</t>
  </si>
  <si>
    <t>Златева чешма</t>
  </si>
  <si>
    <t>Доганджи баир</t>
  </si>
  <si>
    <t>Ирик бунар</t>
  </si>
  <si>
    <t>32576.32.37</t>
  </si>
  <si>
    <t>Копанята</t>
  </si>
  <si>
    <t>32576.33.31</t>
  </si>
  <si>
    <t>Бий баир</t>
  </si>
  <si>
    <t>32576.10.2</t>
  </si>
  <si>
    <t>32576.48.10</t>
  </si>
  <si>
    <t>46904.50.30</t>
  </si>
  <si>
    <t>46904.21.15</t>
  </si>
  <si>
    <t>46904.25.16</t>
  </si>
  <si>
    <t>Николов бозалък</t>
  </si>
  <si>
    <t>Пикнади-Д.Мир.парцел</t>
  </si>
  <si>
    <t>Джебил герен</t>
  </si>
  <si>
    <t>старите лозя</t>
  </si>
  <si>
    <t>Пикнади-Семизова</t>
  </si>
  <si>
    <t>Потама</t>
  </si>
  <si>
    <t>Пикнади-Мут.парцел</t>
  </si>
  <si>
    <t>Курт дере</t>
  </si>
  <si>
    <t>Малък потам</t>
  </si>
  <si>
    <t>Гюлев връх</t>
  </si>
  <si>
    <t>Лала пигади</t>
  </si>
  <si>
    <t>46904.26.19</t>
  </si>
  <si>
    <t>46904.26.29</t>
  </si>
  <si>
    <t>46904.26.32</t>
  </si>
  <si>
    <t>46904.27.26</t>
  </si>
  <si>
    <t>46904.29.34</t>
  </si>
  <si>
    <t>46904.29.45</t>
  </si>
  <si>
    <t>46904.31.15</t>
  </si>
  <si>
    <t>46904.68.23</t>
  </si>
  <si>
    <t>46904.27.7</t>
  </si>
  <si>
    <t>46904.52.28</t>
  </si>
  <si>
    <t>46904.67.11</t>
  </si>
  <si>
    <t>46904.26.22</t>
  </si>
  <si>
    <t>46904.52.49</t>
  </si>
  <si>
    <t>46904.60.9</t>
  </si>
  <si>
    <t>46904.60.16</t>
  </si>
  <si>
    <t>46904.63.1</t>
  </si>
  <si>
    <t>46904.44.29</t>
  </si>
  <si>
    <t>46904.27.10</t>
  </si>
  <si>
    <t>27382.35.295</t>
  </si>
  <si>
    <t>Илника</t>
  </si>
  <si>
    <t>Зъбака</t>
  </si>
  <si>
    <t>Бабина събина поляна</t>
  </si>
  <si>
    <t>Баира</t>
  </si>
  <si>
    <t>Ерозията</t>
  </si>
  <si>
    <t>Табята</t>
  </si>
  <si>
    <t>Таушан дере</t>
  </si>
  <si>
    <t>27382.11.205</t>
  </si>
  <si>
    <t>27382.10.183</t>
  </si>
  <si>
    <t>27382.14.662</t>
  </si>
  <si>
    <t>27382.26.94</t>
  </si>
  <si>
    <t>27382.53.154</t>
  </si>
  <si>
    <t>27382.54.265</t>
  </si>
  <si>
    <t>27382.42.390</t>
  </si>
  <si>
    <t>27382.44.440</t>
  </si>
  <si>
    <t>27382.72.930</t>
  </si>
  <si>
    <t>27382.70.120</t>
  </si>
  <si>
    <t>27382.70.40</t>
  </si>
  <si>
    <t>15730.49.3</t>
  </si>
  <si>
    <t>15730.31.55</t>
  </si>
  <si>
    <t>15730.49.1</t>
  </si>
  <si>
    <t>15730.54.8</t>
  </si>
  <si>
    <t>15730.14.80</t>
  </si>
  <si>
    <t>15730.17.15</t>
  </si>
  <si>
    <t>15730.17.20</t>
  </si>
  <si>
    <t>Мъртвилото</t>
  </si>
  <si>
    <t>Петър стоянов кладенец</t>
  </si>
  <si>
    <t>66980.21.54</t>
  </si>
  <si>
    <t>73328.12.17</t>
  </si>
  <si>
    <t>73328.16.13</t>
  </si>
  <si>
    <t>73328.16.9</t>
  </si>
  <si>
    <t>Оризището</t>
  </si>
  <si>
    <t>73328.19.73</t>
  </si>
  <si>
    <t>110.75</t>
  </si>
  <si>
    <t>240.620</t>
  </si>
  <si>
    <t>300.85</t>
  </si>
  <si>
    <t>420.5</t>
  </si>
  <si>
    <t>490.20</t>
  </si>
  <si>
    <t>200.170</t>
  </si>
  <si>
    <t>Гъстите тръни</t>
  </si>
  <si>
    <t>Балатанчевото</t>
  </si>
  <si>
    <t>Орта белеме</t>
  </si>
  <si>
    <t>Великин кладенец</t>
  </si>
  <si>
    <t>Игреците</t>
  </si>
  <si>
    <t>29516.54.67</t>
  </si>
  <si>
    <t>46797.33.114</t>
  </si>
  <si>
    <t>43459.67.380</t>
  </si>
  <si>
    <t>43459.67.724</t>
  </si>
  <si>
    <t>43459.40.60</t>
  </si>
  <si>
    <t>43459.51.159</t>
  </si>
  <si>
    <t>Шили егрек</t>
  </si>
  <si>
    <t>43459.55.67</t>
  </si>
  <si>
    <t>Дебелия рът</t>
  </si>
  <si>
    <t>47768.13.61</t>
  </si>
  <si>
    <t>Чакъров кладенец</t>
  </si>
  <si>
    <t>47768.23.33</t>
  </si>
  <si>
    <t>47768.33.22</t>
  </si>
  <si>
    <t>47768.23.92</t>
  </si>
  <si>
    <t>47768.33.7</t>
  </si>
  <si>
    <t>47768.33.48</t>
  </si>
  <si>
    <t>47768.33.77</t>
  </si>
  <si>
    <t>М.Каратопрак</t>
  </si>
  <si>
    <t>43459.48.240</t>
  </si>
  <si>
    <t>69883.17.70</t>
  </si>
  <si>
    <t>рента/дка</t>
  </si>
  <si>
    <t>наемна цена</t>
  </si>
  <si>
    <t xml:space="preserve"> Общо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</si>
</sst>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  <numFmt numFmtId="176" formatCode="0.00000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0" fontId="23" fillId="34" borderId="0" xfId="0" applyFont="1" applyFill="1" applyAlignment="1">
      <alignment/>
    </xf>
    <xf numFmtId="0" fontId="0" fillId="25" borderId="0" xfId="0" applyFill="1" applyAlignment="1">
      <alignment/>
    </xf>
    <xf numFmtId="0" fontId="50" fillId="34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0" fillId="0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23" fillId="35" borderId="0" xfId="0" applyFont="1" applyFill="1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1" fillId="0" borderId="11" xfId="0" applyNumberFormat="1" applyFont="1" applyFill="1" applyBorder="1" applyAlignment="1">
      <alignment horizontal="left"/>
    </xf>
    <xf numFmtId="0" fontId="51" fillId="0" borderId="11" xfId="0" applyNumberFormat="1" applyFont="1" applyFill="1" applyBorder="1" applyAlignment="1">
      <alignment horizontal="left" vertical="top" wrapText="1"/>
    </xf>
    <xf numFmtId="0" fontId="51" fillId="0" borderId="11" xfId="0" applyNumberFormat="1" applyFont="1" applyFill="1" applyBorder="1" applyAlignment="1">
      <alignment horizontal="center"/>
    </xf>
    <xf numFmtId="0" fontId="51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51" fillId="0" borderId="11" xfId="0" applyNumberFormat="1" applyFont="1" applyFill="1" applyBorder="1" applyAlignment="1" applyProtection="1">
      <alignment horizontal="left" readingOrder="1"/>
      <protection locked="0"/>
    </xf>
    <xf numFmtId="0" fontId="5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3" fillId="0" borderId="11" xfId="0" applyFont="1" applyFill="1" applyBorder="1" applyAlignment="1">
      <alignment horizontal="left"/>
    </xf>
    <xf numFmtId="2" fontId="53" fillId="0" borderId="11" xfId="0" applyNumberFormat="1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23" fillId="22" borderId="0" xfId="0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1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 applyProtection="1">
      <alignment horizontal="center"/>
      <protection locked="0"/>
    </xf>
    <xf numFmtId="49" fontId="51" fillId="0" borderId="11" xfId="0" applyNumberFormat="1" applyFont="1" applyFill="1" applyBorder="1" applyAlignment="1" applyProtection="1">
      <alignment horizontal="center"/>
      <protection locked="0"/>
    </xf>
    <xf numFmtId="49" fontId="51" fillId="0" borderId="11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173" fontId="51" fillId="0" borderId="11" xfId="49" applyNumberFormat="1" applyFont="1" applyFill="1" applyBorder="1" applyAlignment="1">
      <alignment horizontal="center"/>
    </xf>
    <xf numFmtId="173" fontId="51" fillId="0" borderId="11" xfId="49" applyNumberFormat="1" applyFont="1" applyFill="1" applyBorder="1" applyAlignment="1">
      <alignment horizontal="center" wrapText="1"/>
    </xf>
    <xf numFmtId="164" fontId="51" fillId="0" borderId="11" xfId="0" applyNumberFormat="1" applyFont="1" applyFill="1" applyBorder="1" applyAlignment="1">
      <alignment horizontal="center"/>
    </xf>
    <xf numFmtId="164" fontId="51" fillId="0" borderId="1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 applyProtection="1">
      <alignment horizontal="center"/>
      <protection locked="0"/>
    </xf>
    <xf numFmtId="164" fontId="51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/>
    </xf>
    <xf numFmtId="164" fontId="52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51" fillId="0" borderId="0" xfId="49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53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Fill="1" applyBorder="1" applyAlignment="1">
      <alignment horizontal="center"/>
    </xf>
    <xf numFmtId="164" fontId="52" fillId="0" borderId="11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left"/>
    </xf>
    <xf numFmtId="0" fontId="5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34" borderId="11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left"/>
    </xf>
    <xf numFmtId="0" fontId="51" fillId="34" borderId="15" xfId="0" applyNumberFormat="1" applyFont="1" applyFill="1" applyBorder="1" applyAlignment="1">
      <alignment horizontal="left" vertical="top" wrapText="1"/>
    </xf>
    <xf numFmtId="0" fontId="51" fillId="34" borderId="15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50" fillId="22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/>
    </xf>
    <xf numFmtId="0" fontId="51" fillId="0" borderId="1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/>
    </xf>
    <xf numFmtId="176" fontId="2" fillId="0" borderId="11" xfId="0" applyNumberFormat="1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52" fillId="0" borderId="15" xfId="0" applyNumberFormat="1" applyFont="1" applyFill="1" applyBorder="1" applyAlignment="1">
      <alignment horizontal="left" vertical="top" wrapText="1"/>
    </xf>
    <xf numFmtId="164" fontId="52" fillId="0" borderId="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left"/>
    </xf>
    <xf numFmtId="0" fontId="5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2" fontId="49" fillId="0" borderId="11" xfId="0" applyNumberFormat="1" applyFont="1" applyFill="1" applyBorder="1" applyAlignment="1">
      <alignment horizontal="left"/>
    </xf>
    <xf numFmtId="0" fontId="54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left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/>
    </xf>
    <xf numFmtId="0" fontId="51" fillId="0" borderId="11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1" xfId="0" applyNumberFormat="1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/>
    </xf>
    <xf numFmtId="0" fontId="50" fillId="0" borderId="11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BQ556"/>
  <sheetViews>
    <sheetView tabSelected="1" zoomScale="110" zoomScaleNormal="110" zoomScaleSheetLayoutView="130" workbookViewId="0" topLeftCell="A2">
      <selection activeCell="N8" sqref="N8"/>
    </sheetView>
  </sheetViews>
  <sheetFormatPr defaultColWidth="9.140625" defaultRowHeight="15.75" customHeight="1" outlineLevelRow="2"/>
  <cols>
    <col min="1" max="1" width="5.00390625" style="16" customWidth="1"/>
    <col min="2" max="2" width="17.28125" style="15" customWidth="1"/>
    <col min="3" max="3" width="20.57421875" style="57" customWidth="1"/>
    <col min="4" max="4" width="28.00390625" style="16" customWidth="1"/>
    <col min="5" max="5" width="7.421875" style="17" hidden="1" customWidth="1"/>
    <col min="6" max="6" width="7.421875" style="15" customWidth="1"/>
    <col min="7" max="7" width="19.57421875" style="15" customWidth="1"/>
    <col min="8" max="8" width="13.28125" style="92" customWidth="1"/>
    <col min="9" max="10" width="9.28125" style="56" bestFit="1" customWidth="1"/>
    <col min="11" max="11" width="11.7109375" style="56" customWidth="1"/>
    <col min="12" max="12" width="9.28125" style="56" bestFit="1" customWidth="1"/>
    <col min="13" max="13" width="9.421875" style="89" customWidth="1"/>
    <col min="14" max="15" width="12.00390625" style="2" customWidth="1"/>
    <col min="16" max="16" width="11.7109375" style="2" customWidth="1"/>
    <col min="17" max="17" width="10.8515625" style="2" customWidth="1"/>
    <col min="18" max="69" width="9.140625" style="2" customWidth="1"/>
  </cols>
  <sheetData>
    <row r="1" spans="8:10" ht="15.75" customHeight="1">
      <c r="H1" s="142"/>
      <c r="J1" s="15" t="s">
        <v>0</v>
      </c>
    </row>
    <row r="2" spans="2:8" ht="15.75" customHeight="1">
      <c r="B2" s="144"/>
      <c r="H2" s="132"/>
    </row>
    <row r="3" ht="15.75" customHeight="1">
      <c r="H3" s="142"/>
    </row>
    <row r="4" spans="2:8" ht="15.75" customHeight="1">
      <c r="B4" s="156" t="s">
        <v>1</v>
      </c>
      <c r="C4" s="156"/>
      <c r="D4" s="156"/>
      <c r="E4" s="156"/>
      <c r="F4" s="156"/>
      <c r="G4" s="156"/>
      <c r="H4" s="156"/>
    </row>
    <row r="5" spans="2:8" ht="15.75" customHeight="1">
      <c r="B5" s="156" t="s">
        <v>2</v>
      </c>
      <c r="C5" s="156"/>
      <c r="D5" s="156"/>
      <c r="E5" s="156"/>
      <c r="F5" s="156"/>
      <c r="G5" s="156"/>
      <c r="H5" s="156"/>
    </row>
    <row r="6" spans="2:8" ht="15.75" customHeight="1">
      <c r="B6" s="157" t="s">
        <v>3</v>
      </c>
      <c r="C6" s="157"/>
      <c r="D6" s="157"/>
      <c r="E6" s="157"/>
      <c r="F6" s="157"/>
      <c r="G6" s="157"/>
      <c r="H6" s="157"/>
    </row>
    <row r="7" spans="2:8" ht="15.75" customHeight="1">
      <c r="B7" s="156" t="s">
        <v>510</v>
      </c>
      <c r="C7" s="156"/>
      <c r="D7" s="156"/>
      <c r="E7" s="156"/>
      <c r="F7" s="156"/>
      <c r="G7" s="156"/>
      <c r="H7" s="156"/>
    </row>
    <row r="8" ht="15.75" customHeight="1">
      <c r="H8" s="142"/>
    </row>
    <row r="9" spans="1:11" ht="15.75" customHeight="1">
      <c r="A9" s="150" t="s">
        <v>4</v>
      </c>
      <c r="B9" s="152" t="s">
        <v>5</v>
      </c>
      <c r="C9" s="153" t="s">
        <v>6</v>
      </c>
      <c r="D9" s="150" t="s">
        <v>7</v>
      </c>
      <c r="E9" s="154" t="s">
        <v>8</v>
      </c>
      <c r="F9" s="141"/>
      <c r="G9" s="155" t="s">
        <v>89</v>
      </c>
      <c r="H9" s="150" t="s">
        <v>9</v>
      </c>
      <c r="I9" s="14"/>
      <c r="J9" s="50"/>
      <c r="K9" s="50"/>
    </row>
    <row r="10" spans="1:13" s="2" customFormat="1" ht="43.5" customHeight="1" outlineLevel="1">
      <c r="A10" s="151"/>
      <c r="B10" s="152"/>
      <c r="C10" s="153"/>
      <c r="D10" s="150"/>
      <c r="E10" s="154"/>
      <c r="F10" s="141" t="s">
        <v>470</v>
      </c>
      <c r="G10" s="155"/>
      <c r="H10" s="150"/>
      <c r="I10" s="14" t="s">
        <v>470</v>
      </c>
      <c r="J10" s="138" t="s">
        <v>638</v>
      </c>
      <c r="K10" s="140" t="s">
        <v>639</v>
      </c>
      <c r="L10" s="56"/>
      <c r="M10" s="89"/>
    </row>
    <row r="11" spans="1:13" s="2" customFormat="1" ht="15.75" customHeight="1" outlineLevel="2">
      <c r="A11" s="20">
        <v>1</v>
      </c>
      <c r="B11" s="19" t="s">
        <v>400</v>
      </c>
      <c r="C11" s="20" t="s">
        <v>121</v>
      </c>
      <c r="D11" s="20" t="s">
        <v>10</v>
      </c>
      <c r="E11" s="21" t="s">
        <v>11</v>
      </c>
      <c r="F11" s="18" t="s">
        <v>11</v>
      </c>
      <c r="G11" s="18" t="s">
        <v>12</v>
      </c>
      <c r="H11" s="20">
        <v>7.793</v>
      </c>
      <c r="I11" s="136">
        <v>1.2</v>
      </c>
      <c r="J11" s="139">
        <v>24</v>
      </c>
      <c r="K11" s="51">
        <f>(H11*I11*J11)</f>
        <v>224.4384</v>
      </c>
      <c r="L11" s="56"/>
      <c r="M11" s="89"/>
    </row>
    <row r="12" spans="1:13" s="2" customFormat="1" ht="15.75" customHeight="1" outlineLevel="2">
      <c r="A12" s="20">
        <v>2</v>
      </c>
      <c r="B12" s="19" t="s">
        <v>400</v>
      </c>
      <c r="C12" s="20" t="s">
        <v>120</v>
      </c>
      <c r="D12" s="20" t="s">
        <v>10</v>
      </c>
      <c r="E12" s="21" t="s">
        <v>11</v>
      </c>
      <c r="F12" s="18" t="s">
        <v>11</v>
      </c>
      <c r="G12" s="18" t="s">
        <v>12</v>
      </c>
      <c r="H12" s="20">
        <v>4.619</v>
      </c>
      <c r="I12" s="136">
        <v>1.2</v>
      </c>
      <c r="J12" s="139">
        <v>24</v>
      </c>
      <c r="K12" s="51">
        <f aca="true" t="shared" si="0" ref="K12:K68">(H12*I12*J12)</f>
        <v>133.0272</v>
      </c>
      <c r="L12" s="56"/>
      <c r="M12" s="89"/>
    </row>
    <row r="13" spans="1:13" s="2" customFormat="1" ht="15.75" customHeight="1" outlineLevel="2">
      <c r="A13" s="20">
        <v>3</v>
      </c>
      <c r="B13" s="19" t="s">
        <v>400</v>
      </c>
      <c r="C13" s="147" t="s">
        <v>122</v>
      </c>
      <c r="D13" s="147" t="s">
        <v>13</v>
      </c>
      <c r="E13" s="149" t="s">
        <v>11</v>
      </c>
      <c r="F13" s="18" t="s">
        <v>11</v>
      </c>
      <c r="G13" s="22" t="s">
        <v>29</v>
      </c>
      <c r="H13" s="147">
        <v>2.815</v>
      </c>
      <c r="I13" s="136">
        <v>1.2</v>
      </c>
      <c r="J13" s="139">
        <v>34</v>
      </c>
      <c r="K13" s="51">
        <f t="shared" si="0"/>
        <v>114.85199999999999</v>
      </c>
      <c r="L13" s="56"/>
      <c r="M13" s="89"/>
    </row>
    <row r="14" spans="1:13" s="2" customFormat="1" ht="15.75" customHeight="1" outlineLevel="2">
      <c r="A14" s="20">
        <v>4</v>
      </c>
      <c r="B14" s="19" t="s">
        <v>400</v>
      </c>
      <c r="C14" s="147" t="s">
        <v>187</v>
      </c>
      <c r="D14" s="147" t="s">
        <v>15</v>
      </c>
      <c r="E14" s="149" t="s">
        <v>11</v>
      </c>
      <c r="F14" s="18" t="s">
        <v>11</v>
      </c>
      <c r="G14" s="22" t="s">
        <v>29</v>
      </c>
      <c r="H14" s="147">
        <v>2.139</v>
      </c>
      <c r="I14" s="136">
        <v>1.2</v>
      </c>
      <c r="J14" s="139">
        <v>34</v>
      </c>
      <c r="K14" s="51">
        <f t="shared" si="0"/>
        <v>87.2712</v>
      </c>
      <c r="L14" s="56"/>
      <c r="M14" s="89"/>
    </row>
    <row r="15" spans="1:69" s="1" customFormat="1" ht="15.75" customHeight="1" outlineLevel="2">
      <c r="A15" s="20">
        <v>5</v>
      </c>
      <c r="B15" s="37" t="s">
        <v>400</v>
      </c>
      <c r="C15" s="23" t="s">
        <v>468</v>
      </c>
      <c r="D15" s="23" t="s">
        <v>469</v>
      </c>
      <c r="E15" s="37" t="s">
        <v>18</v>
      </c>
      <c r="F15" s="19" t="s">
        <v>18</v>
      </c>
      <c r="G15" s="32" t="s">
        <v>29</v>
      </c>
      <c r="H15" s="23">
        <v>5.429</v>
      </c>
      <c r="I15" s="137">
        <v>0.7</v>
      </c>
      <c r="J15" s="139">
        <v>34</v>
      </c>
      <c r="K15" s="51">
        <f t="shared" si="0"/>
        <v>129.2102</v>
      </c>
      <c r="L15" s="56"/>
      <c r="M15" s="8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1" customFormat="1" ht="15.75" customHeight="1" outlineLevel="2">
      <c r="A16" s="20">
        <v>6</v>
      </c>
      <c r="B16" s="103" t="s">
        <v>400</v>
      </c>
      <c r="C16" s="58" t="s">
        <v>277</v>
      </c>
      <c r="D16" s="104" t="s">
        <v>356</v>
      </c>
      <c r="E16" s="26" t="s">
        <v>11</v>
      </c>
      <c r="F16" s="18" t="s">
        <v>11</v>
      </c>
      <c r="G16" s="106" t="s">
        <v>29</v>
      </c>
      <c r="H16" s="58">
        <v>2.788</v>
      </c>
      <c r="I16" s="136">
        <v>1.2</v>
      </c>
      <c r="J16" s="139">
        <v>34</v>
      </c>
      <c r="K16" s="51">
        <f t="shared" si="0"/>
        <v>113.75039999999998</v>
      </c>
      <c r="L16" s="56"/>
      <c r="M16" s="8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1" customFormat="1" ht="15.75" customHeight="1" outlineLevel="2">
      <c r="A17" s="20">
        <v>7</v>
      </c>
      <c r="B17" s="103" t="s">
        <v>400</v>
      </c>
      <c r="C17" s="147" t="s">
        <v>123</v>
      </c>
      <c r="D17" s="105" t="s">
        <v>17</v>
      </c>
      <c r="E17" s="149" t="s">
        <v>18</v>
      </c>
      <c r="F17" s="19" t="s">
        <v>18</v>
      </c>
      <c r="G17" s="106" t="s">
        <v>29</v>
      </c>
      <c r="H17" s="147">
        <v>3.172</v>
      </c>
      <c r="I17" s="137">
        <v>0.7</v>
      </c>
      <c r="J17" s="139">
        <v>34</v>
      </c>
      <c r="K17" s="51">
        <f t="shared" si="0"/>
        <v>75.4936</v>
      </c>
      <c r="L17" s="56"/>
      <c r="M17" s="8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1" customFormat="1" ht="15.75" customHeight="1" outlineLevel="2">
      <c r="A18" s="20">
        <v>8</v>
      </c>
      <c r="B18" s="100" t="s">
        <v>400</v>
      </c>
      <c r="C18" s="23" t="s">
        <v>501</v>
      </c>
      <c r="D18" s="96" t="s">
        <v>499</v>
      </c>
      <c r="E18" s="26"/>
      <c r="F18" s="146" t="s">
        <v>11</v>
      </c>
      <c r="G18" s="95" t="s">
        <v>29</v>
      </c>
      <c r="H18" s="23">
        <v>13.598</v>
      </c>
      <c r="I18" s="41">
        <v>1.2</v>
      </c>
      <c r="J18" s="139">
        <v>34</v>
      </c>
      <c r="K18" s="51">
        <f t="shared" si="0"/>
        <v>554.7983999999999</v>
      </c>
      <c r="L18" s="56"/>
      <c r="M18" s="8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1" customFormat="1" ht="15.75" customHeight="1" outlineLevel="2">
      <c r="A19" s="20">
        <v>9</v>
      </c>
      <c r="B19" s="100" t="s">
        <v>400</v>
      </c>
      <c r="C19" s="23" t="s">
        <v>502</v>
      </c>
      <c r="D19" s="96" t="s">
        <v>499</v>
      </c>
      <c r="E19" s="26"/>
      <c r="F19" s="146" t="s">
        <v>11</v>
      </c>
      <c r="G19" s="95" t="s">
        <v>29</v>
      </c>
      <c r="H19" s="23">
        <v>13.298</v>
      </c>
      <c r="I19" s="41">
        <v>1.2</v>
      </c>
      <c r="J19" s="139">
        <v>34</v>
      </c>
      <c r="K19" s="51">
        <f t="shared" si="0"/>
        <v>542.5584</v>
      </c>
      <c r="L19" s="56"/>
      <c r="M19" s="8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1" customFormat="1" ht="15.75" customHeight="1" outlineLevel="2">
      <c r="A20" s="20">
        <v>10</v>
      </c>
      <c r="B20" s="100" t="s">
        <v>400</v>
      </c>
      <c r="C20" s="23" t="s">
        <v>503</v>
      </c>
      <c r="D20" s="96" t="s">
        <v>499</v>
      </c>
      <c r="E20" s="26"/>
      <c r="F20" s="146" t="s">
        <v>11</v>
      </c>
      <c r="G20" s="95" t="s">
        <v>29</v>
      </c>
      <c r="H20" s="23">
        <v>9.199</v>
      </c>
      <c r="I20" s="41">
        <v>1.2</v>
      </c>
      <c r="J20" s="139">
        <v>34</v>
      </c>
      <c r="K20" s="51">
        <f t="shared" si="0"/>
        <v>375.3192</v>
      </c>
      <c r="L20" s="56"/>
      <c r="M20" s="8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1" customFormat="1" ht="15.75" customHeight="1" outlineLevel="2">
      <c r="A21" s="20">
        <v>11</v>
      </c>
      <c r="B21" s="100" t="s">
        <v>400</v>
      </c>
      <c r="C21" s="23" t="s">
        <v>498</v>
      </c>
      <c r="D21" s="96" t="s">
        <v>499</v>
      </c>
      <c r="E21" s="26"/>
      <c r="F21" s="146" t="s">
        <v>16</v>
      </c>
      <c r="G21" s="95" t="s">
        <v>29</v>
      </c>
      <c r="H21" s="69">
        <v>4</v>
      </c>
      <c r="I21" s="41">
        <v>1.2</v>
      </c>
      <c r="J21" s="139">
        <v>34</v>
      </c>
      <c r="K21" s="51">
        <f t="shared" si="0"/>
        <v>163.2</v>
      </c>
      <c r="L21" s="56"/>
      <c r="M21" s="8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1" customFormat="1" ht="15.75" customHeight="1" outlineLevel="2">
      <c r="A22" s="20">
        <v>12</v>
      </c>
      <c r="B22" s="100" t="s">
        <v>400</v>
      </c>
      <c r="C22" s="23" t="s">
        <v>500</v>
      </c>
      <c r="D22" s="96" t="s">
        <v>499</v>
      </c>
      <c r="E22" s="26"/>
      <c r="F22" s="146" t="s">
        <v>42</v>
      </c>
      <c r="G22" s="95" t="s">
        <v>29</v>
      </c>
      <c r="H22" s="69">
        <v>5.5</v>
      </c>
      <c r="I22" s="137">
        <v>0.7</v>
      </c>
      <c r="J22" s="139">
        <v>34</v>
      </c>
      <c r="K22" s="51">
        <f t="shared" si="0"/>
        <v>130.89999999999998</v>
      </c>
      <c r="L22" s="56"/>
      <c r="M22" s="8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1" customFormat="1" ht="15.75" customHeight="1" outlineLevel="2">
      <c r="A23" s="20">
        <v>13</v>
      </c>
      <c r="B23" s="100" t="s">
        <v>400</v>
      </c>
      <c r="C23" s="23" t="s">
        <v>504</v>
      </c>
      <c r="D23" s="96" t="s">
        <v>499</v>
      </c>
      <c r="E23" s="26"/>
      <c r="F23" s="146" t="s">
        <v>42</v>
      </c>
      <c r="G23" s="95" t="s">
        <v>29</v>
      </c>
      <c r="H23" s="23">
        <v>9.05</v>
      </c>
      <c r="I23" s="137">
        <v>0.7</v>
      </c>
      <c r="J23" s="139">
        <v>34</v>
      </c>
      <c r="K23" s="51">
        <f t="shared" si="0"/>
        <v>215.39</v>
      </c>
      <c r="L23" s="56"/>
      <c r="M23" s="8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1" customFormat="1" ht="15.75" customHeight="1" outlineLevel="2">
      <c r="A24" s="20">
        <v>14</v>
      </c>
      <c r="B24" s="100" t="s">
        <v>400</v>
      </c>
      <c r="C24" s="23" t="s">
        <v>505</v>
      </c>
      <c r="D24" s="96" t="s">
        <v>499</v>
      </c>
      <c r="E24" s="26"/>
      <c r="F24" s="146" t="s">
        <v>42</v>
      </c>
      <c r="G24" s="95" t="s">
        <v>29</v>
      </c>
      <c r="H24" s="23">
        <v>5.825</v>
      </c>
      <c r="I24" s="137">
        <v>0.7</v>
      </c>
      <c r="J24" s="139">
        <v>34</v>
      </c>
      <c r="K24" s="51">
        <f t="shared" si="0"/>
        <v>138.635</v>
      </c>
      <c r="L24" s="56"/>
      <c r="M24" s="8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1" customFormat="1" ht="15.75" customHeight="1" outlineLevel="2">
      <c r="A25" s="20">
        <v>15</v>
      </c>
      <c r="B25" s="100" t="s">
        <v>400</v>
      </c>
      <c r="C25" s="23" t="s">
        <v>506</v>
      </c>
      <c r="D25" s="96" t="s">
        <v>499</v>
      </c>
      <c r="E25" s="26"/>
      <c r="F25" s="146" t="s">
        <v>42</v>
      </c>
      <c r="G25" s="95" t="s">
        <v>29</v>
      </c>
      <c r="H25" s="23">
        <v>6.001</v>
      </c>
      <c r="I25" s="137">
        <v>0.7</v>
      </c>
      <c r="J25" s="139">
        <v>34</v>
      </c>
      <c r="K25" s="51">
        <f t="shared" si="0"/>
        <v>142.8238</v>
      </c>
      <c r="L25" s="56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5.75" customHeight="1" outlineLevel="2">
      <c r="A26" s="20">
        <v>16</v>
      </c>
      <c r="B26" s="100" t="s">
        <v>400</v>
      </c>
      <c r="C26" s="23" t="s">
        <v>507</v>
      </c>
      <c r="D26" s="96" t="s">
        <v>499</v>
      </c>
      <c r="E26" s="26"/>
      <c r="F26" s="146" t="s">
        <v>42</v>
      </c>
      <c r="G26" s="95" t="s">
        <v>29</v>
      </c>
      <c r="H26" s="23">
        <v>42.56</v>
      </c>
      <c r="I26" s="41">
        <v>1.2</v>
      </c>
      <c r="J26" s="139">
        <v>34</v>
      </c>
      <c r="K26" s="51">
        <f t="shared" si="0"/>
        <v>1736.448</v>
      </c>
      <c r="L26" s="56"/>
      <c r="M26" s="8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5.75" customHeight="1" outlineLevel="2">
      <c r="A27" s="20">
        <v>17</v>
      </c>
      <c r="B27" s="100" t="s">
        <v>400</v>
      </c>
      <c r="C27" s="23" t="s">
        <v>508</v>
      </c>
      <c r="D27" s="96" t="s">
        <v>499</v>
      </c>
      <c r="E27" s="26"/>
      <c r="F27" s="146" t="s">
        <v>42</v>
      </c>
      <c r="G27" s="95" t="s">
        <v>29</v>
      </c>
      <c r="H27" s="23">
        <v>46.02</v>
      </c>
      <c r="I27" s="41">
        <v>1.2</v>
      </c>
      <c r="J27" s="139">
        <v>34</v>
      </c>
      <c r="K27" s="51">
        <f t="shared" si="0"/>
        <v>1877.6160000000002</v>
      </c>
      <c r="L27" s="56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ht="15.75" customHeight="1" outlineLevel="2">
      <c r="A28" s="20">
        <v>18</v>
      </c>
      <c r="B28" s="121" t="s">
        <v>400</v>
      </c>
      <c r="C28" s="58" t="s">
        <v>278</v>
      </c>
      <c r="D28" s="105" t="s">
        <v>357</v>
      </c>
      <c r="E28" s="26" t="s">
        <v>20</v>
      </c>
      <c r="F28" s="25" t="s">
        <v>20</v>
      </c>
      <c r="G28" s="107" t="s">
        <v>279</v>
      </c>
      <c r="H28" s="71">
        <v>2.8</v>
      </c>
      <c r="I28" s="114">
        <v>1.2</v>
      </c>
      <c r="J28" s="139">
        <v>34</v>
      </c>
      <c r="K28" s="51">
        <f t="shared" si="0"/>
        <v>114.24</v>
      </c>
      <c r="L28" s="56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33" s="12" customFormat="1" ht="15.75" customHeight="1" outlineLevel="2">
      <c r="A29" s="20">
        <v>19</v>
      </c>
      <c r="B29" s="103" t="s">
        <v>400</v>
      </c>
      <c r="C29" s="58" t="s">
        <v>573</v>
      </c>
      <c r="D29" s="105" t="s">
        <v>574</v>
      </c>
      <c r="E29" s="26"/>
      <c r="F29" s="146" t="s">
        <v>16</v>
      </c>
      <c r="G29" s="95" t="s">
        <v>29</v>
      </c>
      <c r="H29" s="71">
        <v>19.99</v>
      </c>
      <c r="I29" s="41">
        <v>1.2</v>
      </c>
      <c r="J29" s="139">
        <v>34</v>
      </c>
      <c r="K29" s="51">
        <f t="shared" si="0"/>
        <v>815.5919999999999</v>
      </c>
      <c r="L29" s="56"/>
      <c r="M29" s="8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2" customFormat="1" ht="15.75" customHeight="1" outlineLevel="2">
      <c r="A30" s="20">
        <v>20</v>
      </c>
      <c r="B30" s="103" t="s">
        <v>400</v>
      </c>
      <c r="C30" s="58" t="s">
        <v>581</v>
      </c>
      <c r="D30" s="105" t="s">
        <v>575</v>
      </c>
      <c r="E30" s="26"/>
      <c r="F30" s="146" t="s">
        <v>16</v>
      </c>
      <c r="G30" s="95" t="s">
        <v>29</v>
      </c>
      <c r="H30" s="71">
        <v>1.293</v>
      </c>
      <c r="I30" s="41">
        <v>1.2</v>
      </c>
      <c r="J30" s="139">
        <v>34</v>
      </c>
      <c r="K30" s="51">
        <f t="shared" si="0"/>
        <v>52.7544</v>
      </c>
      <c r="L30" s="56"/>
      <c r="M30" s="8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12" customFormat="1" ht="15.75" customHeight="1" outlineLevel="2">
      <c r="A31" s="20">
        <v>21</v>
      </c>
      <c r="B31" s="103" t="s">
        <v>400</v>
      </c>
      <c r="C31" s="58" t="s">
        <v>582</v>
      </c>
      <c r="D31" s="105" t="s">
        <v>575</v>
      </c>
      <c r="E31" s="26"/>
      <c r="F31" s="146" t="s">
        <v>11</v>
      </c>
      <c r="G31" s="95" t="s">
        <v>29</v>
      </c>
      <c r="H31" s="58">
        <v>0.899</v>
      </c>
      <c r="I31" s="41">
        <v>1</v>
      </c>
      <c r="J31" s="139">
        <v>34</v>
      </c>
      <c r="K31" s="51">
        <f t="shared" si="0"/>
        <v>30.566000000000003</v>
      </c>
      <c r="L31" s="56"/>
      <c r="M31" s="8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2" customFormat="1" ht="15.75" customHeight="1" outlineLevel="2">
      <c r="A32" s="20">
        <v>22</v>
      </c>
      <c r="B32" s="103" t="s">
        <v>400</v>
      </c>
      <c r="C32" s="58" t="s">
        <v>583</v>
      </c>
      <c r="D32" s="105" t="s">
        <v>13</v>
      </c>
      <c r="E32" s="26"/>
      <c r="F32" s="146" t="s">
        <v>16</v>
      </c>
      <c r="G32" s="95" t="s">
        <v>29</v>
      </c>
      <c r="H32" s="58">
        <v>5.304</v>
      </c>
      <c r="I32" s="41">
        <v>1.2</v>
      </c>
      <c r="J32" s="139">
        <v>34</v>
      </c>
      <c r="K32" s="51">
        <f t="shared" si="0"/>
        <v>216.4032</v>
      </c>
      <c r="L32" s="56"/>
      <c r="M32" s="8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12" customFormat="1" ht="15.75" customHeight="1" outlineLevel="2">
      <c r="A33" s="20">
        <v>23</v>
      </c>
      <c r="B33" s="103" t="s">
        <v>400</v>
      </c>
      <c r="C33" s="71" t="s">
        <v>589</v>
      </c>
      <c r="D33" s="105" t="s">
        <v>576</v>
      </c>
      <c r="E33" s="26"/>
      <c r="F33" s="146" t="s">
        <v>42</v>
      </c>
      <c r="G33" s="95" t="s">
        <v>29</v>
      </c>
      <c r="H33" s="58">
        <v>4.604</v>
      </c>
      <c r="I33" s="137">
        <v>0.7</v>
      </c>
      <c r="J33" s="139">
        <v>34</v>
      </c>
      <c r="K33" s="51">
        <f t="shared" si="0"/>
        <v>109.5752</v>
      </c>
      <c r="L33" s="56"/>
      <c r="M33" s="8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12" customFormat="1" ht="15.75" customHeight="1" outlineLevel="2">
      <c r="A34" s="20">
        <v>24</v>
      </c>
      <c r="B34" s="103" t="s">
        <v>400</v>
      </c>
      <c r="C34" s="58" t="s">
        <v>584</v>
      </c>
      <c r="D34" s="105" t="s">
        <v>15</v>
      </c>
      <c r="E34" s="26"/>
      <c r="F34" s="146" t="s">
        <v>11</v>
      </c>
      <c r="G34" s="95" t="s">
        <v>29</v>
      </c>
      <c r="H34" s="58">
        <v>42.996</v>
      </c>
      <c r="I34" s="41">
        <v>1.2</v>
      </c>
      <c r="J34" s="139">
        <v>34</v>
      </c>
      <c r="K34" s="51">
        <f t="shared" si="0"/>
        <v>1754.2368</v>
      </c>
      <c r="L34" s="56"/>
      <c r="M34" s="8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12" customFormat="1" ht="15.75" customHeight="1" outlineLevel="2">
      <c r="A35" s="20">
        <v>25</v>
      </c>
      <c r="B35" s="103" t="s">
        <v>400</v>
      </c>
      <c r="C35" s="71" t="s">
        <v>590</v>
      </c>
      <c r="D35" s="105" t="s">
        <v>577</v>
      </c>
      <c r="E35" s="26"/>
      <c r="F35" s="146" t="s">
        <v>42</v>
      </c>
      <c r="G35" s="95" t="s">
        <v>29</v>
      </c>
      <c r="H35" s="71">
        <v>4.4</v>
      </c>
      <c r="I35" s="137">
        <v>0.7</v>
      </c>
      <c r="J35" s="139">
        <v>34</v>
      </c>
      <c r="K35" s="51">
        <f t="shared" si="0"/>
        <v>104.72</v>
      </c>
      <c r="L35" s="56"/>
      <c r="M35" s="8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12" customFormat="1" ht="15.75" customHeight="1" outlineLevel="2">
      <c r="A36" s="20">
        <v>26</v>
      </c>
      <c r="B36" s="103" t="s">
        <v>400</v>
      </c>
      <c r="C36" s="74" t="s">
        <v>591</v>
      </c>
      <c r="D36" s="105" t="s">
        <v>577</v>
      </c>
      <c r="E36" s="26"/>
      <c r="F36" s="146" t="s">
        <v>42</v>
      </c>
      <c r="G36" s="95" t="s">
        <v>29</v>
      </c>
      <c r="H36" s="71">
        <v>19.9</v>
      </c>
      <c r="I36" s="41">
        <v>1.2</v>
      </c>
      <c r="J36" s="139">
        <v>34</v>
      </c>
      <c r="K36" s="51">
        <f t="shared" si="0"/>
        <v>811.92</v>
      </c>
      <c r="L36" s="56"/>
      <c r="M36" s="8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12" customFormat="1" ht="15.75" customHeight="1" outlineLevel="2">
      <c r="A37" s="20">
        <v>27</v>
      </c>
      <c r="B37" s="103" t="s">
        <v>400</v>
      </c>
      <c r="C37" s="129" t="s">
        <v>587</v>
      </c>
      <c r="D37" s="105" t="s">
        <v>578</v>
      </c>
      <c r="E37" s="26"/>
      <c r="F37" s="146" t="s">
        <v>11</v>
      </c>
      <c r="G37" s="95" t="s">
        <v>29</v>
      </c>
      <c r="H37" s="58">
        <v>1.542</v>
      </c>
      <c r="I37" s="41">
        <v>1.2</v>
      </c>
      <c r="J37" s="139">
        <v>34</v>
      </c>
      <c r="K37" s="51">
        <f t="shared" si="0"/>
        <v>62.9136</v>
      </c>
      <c r="L37" s="56"/>
      <c r="M37" s="8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12" customFormat="1" ht="15.75" customHeight="1" outlineLevel="2">
      <c r="A38" s="20">
        <v>28</v>
      </c>
      <c r="B38" s="103" t="s">
        <v>400</v>
      </c>
      <c r="C38" s="58" t="s">
        <v>585</v>
      </c>
      <c r="D38" s="105" t="s">
        <v>17</v>
      </c>
      <c r="E38" s="26"/>
      <c r="F38" s="19" t="s">
        <v>18</v>
      </c>
      <c r="G38" s="95" t="s">
        <v>29</v>
      </c>
      <c r="H38" s="71">
        <v>27.82</v>
      </c>
      <c r="I38" s="41">
        <v>1.2</v>
      </c>
      <c r="J38" s="139">
        <v>34</v>
      </c>
      <c r="K38" s="51">
        <f t="shared" si="0"/>
        <v>1135.056</v>
      </c>
      <c r="L38" s="56"/>
      <c r="M38" s="8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12" customFormat="1" ht="15.75" customHeight="1" outlineLevel="2">
      <c r="A39" s="20">
        <v>29</v>
      </c>
      <c r="B39" s="103" t="s">
        <v>400</v>
      </c>
      <c r="C39" s="58" t="s">
        <v>586</v>
      </c>
      <c r="D39" s="105" t="s">
        <v>579</v>
      </c>
      <c r="E39" s="26"/>
      <c r="F39" s="146" t="s">
        <v>16</v>
      </c>
      <c r="G39" s="95" t="s">
        <v>29</v>
      </c>
      <c r="H39" s="58">
        <v>1.845</v>
      </c>
      <c r="I39" s="41">
        <v>1.2</v>
      </c>
      <c r="J39" s="139">
        <v>34</v>
      </c>
      <c r="K39" s="51">
        <f t="shared" si="0"/>
        <v>75.276</v>
      </c>
      <c r="L39" s="56"/>
      <c r="M39" s="8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12" customFormat="1" ht="15.75" customHeight="1" outlineLevel="2">
      <c r="A40" s="20">
        <v>30</v>
      </c>
      <c r="B40" s="103" t="s">
        <v>400</v>
      </c>
      <c r="C40" s="130" t="s">
        <v>588</v>
      </c>
      <c r="D40" s="105" t="s">
        <v>580</v>
      </c>
      <c r="E40" s="26"/>
      <c r="F40" s="19" t="s">
        <v>18</v>
      </c>
      <c r="G40" s="95" t="s">
        <v>29</v>
      </c>
      <c r="H40" s="58">
        <v>75.797</v>
      </c>
      <c r="I40" s="41">
        <v>1.2</v>
      </c>
      <c r="J40" s="139">
        <v>34</v>
      </c>
      <c r="K40" s="51">
        <f t="shared" si="0"/>
        <v>3092.5175999999997</v>
      </c>
      <c r="L40" s="56"/>
      <c r="M40" s="8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2" customFormat="1" ht="15.75" customHeight="1" outlineLevel="1">
      <c r="A41" s="20"/>
      <c r="B41" s="134" t="s">
        <v>640</v>
      </c>
      <c r="C41" s="130"/>
      <c r="D41" s="105"/>
      <c r="E41" s="26"/>
      <c r="F41" s="25"/>
      <c r="G41" s="128"/>
      <c r="H41" s="80">
        <f>SUBTOTAL(9,H11:H40)</f>
        <v>392.996</v>
      </c>
      <c r="I41" s="114"/>
      <c r="J41" s="50"/>
      <c r="K41" s="51"/>
      <c r="L41" s="56"/>
      <c r="M41" s="8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69" s="1" customFormat="1" ht="15.75" customHeight="1" outlineLevel="1">
      <c r="A42" s="53"/>
      <c r="B42" s="28"/>
      <c r="C42" s="53"/>
      <c r="D42" s="23"/>
      <c r="E42" s="24"/>
      <c r="F42" s="41"/>
      <c r="G42" s="29"/>
      <c r="H42" s="53"/>
      <c r="I42" s="41"/>
      <c r="J42" s="50"/>
      <c r="K42" s="51"/>
      <c r="L42" s="56"/>
      <c r="M42" s="8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12" customFormat="1" ht="15.75" customHeight="1" outlineLevel="1">
      <c r="A43" s="20"/>
      <c r="B43" s="28"/>
      <c r="C43" s="58"/>
      <c r="D43" s="147"/>
      <c r="E43" s="26"/>
      <c r="F43" s="114"/>
      <c r="G43" s="30"/>
      <c r="H43" s="58"/>
      <c r="I43" s="114"/>
      <c r="J43" s="50"/>
      <c r="K43" s="51"/>
      <c r="L43" s="56"/>
      <c r="M43" s="8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13" s="2" customFormat="1" ht="15.75" customHeight="1" outlineLevel="1">
      <c r="A44" s="20"/>
      <c r="B44" s="22"/>
      <c r="C44" s="58"/>
      <c r="D44" s="147"/>
      <c r="E44" s="26"/>
      <c r="F44" s="114"/>
      <c r="G44" s="30"/>
      <c r="H44" s="58"/>
      <c r="I44" s="114"/>
      <c r="J44" s="50"/>
      <c r="K44" s="51"/>
      <c r="L44" s="56"/>
      <c r="M44" s="89"/>
    </row>
    <row r="45" spans="1:69" s="12" customFormat="1" ht="15.75" customHeight="1" outlineLevel="2">
      <c r="A45" s="35">
        <v>1</v>
      </c>
      <c r="B45" s="32" t="s">
        <v>399</v>
      </c>
      <c r="C45" s="35" t="s">
        <v>189</v>
      </c>
      <c r="D45" s="143" t="s">
        <v>347</v>
      </c>
      <c r="E45" s="33" t="s">
        <v>11</v>
      </c>
      <c r="F45" s="45" t="s">
        <v>11</v>
      </c>
      <c r="G45" s="34" t="s">
        <v>29</v>
      </c>
      <c r="H45" s="35">
        <v>2.053</v>
      </c>
      <c r="I45" s="41">
        <v>1.2</v>
      </c>
      <c r="J45" s="51">
        <v>42</v>
      </c>
      <c r="K45" s="51">
        <f t="shared" si="0"/>
        <v>103.4712</v>
      </c>
      <c r="L45" s="56"/>
      <c r="M45" s="8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2" customFormat="1" ht="15.75" customHeight="1" outlineLevel="2">
      <c r="A46" s="35">
        <v>2</v>
      </c>
      <c r="B46" s="32" t="s">
        <v>399</v>
      </c>
      <c r="C46" s="35" t="s">
        <v>190</v>
      </c>
      <c r="D46" s="35" t="s">
        <v>348</v>
      </c>
      <c r="E46" s="33" t="s">
        <v>16</v>
      </c>
      <c r="F46" s="45" t="s">
        <v>16</v>
      </c>
      <c r="G46" s="34" t="s">
        <v>29</v>
      </c>
      <c r="H46" s="35">
        <v>1.464</v>
      </c>
      <c r="I46" s="41">
        <v>1.2</v>
      </c>
      <c r="J46" s="51">
        <v>42</v>
      </c>
      <c r="K46" s="51">
        <f t="shared" si="0"/>
        <v>73.7856</v>
      </c>
      <c r="L46" s="56"/>
      <c r="M46" s="8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2" customFormat="1" ht="15.75" customHeight="1" outlineLevel="2">
      <c r="A47" s="35">
        <v>3</v>
      </c>
      <c r="B47" s="32" t="s">
        <v>399</v>
      </c>
      <c r="C47" s="35" t="s">
        <v>191</v>
      </c>
      <c r="D47" s="35" t="s">
        <v>348</v>
      </c>
      <c r="E47" s="33" t="s">
        <v>16</v>
      </c>
      <c r="F47" s="45" t="s">
        <v>16</v>
      </c>
      <c r="G47" s="34" t="s">
        <v>29</v>
      </c>
      <c r="H47" s="35">
        <v>0.803</v>
      </c>
      <c r="I47" s="41">
        <v>1</v>
      </c>
      <c r="J47" s="51">
        <v>42</v>
      </c>
      <c r="K47" s="51">
        <f t="shared" si="0"/>
        <v>33.726</v>
      </c>
      <c r="L47" s="56"/>
      <c r="M47" s="8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2" customFormat="1" ht="15.75" customHeight="1" outlineLevel="2">
      <c r="A48" s="35">
        <v>4</v>
      </c>
      <c r="B48" s="37" t="s">
        <v>399</v>
      </c>
      <c r="C48" s="23" t="s">
        <v>458</v>
      </c>
      <c r="D48" s="23" t="s">
        <v>459</v>
      </c>
      <c r="E48" s="37" t="s">
        <v>20</v>
      </c>
      <c r="F48" s="114" t="s">
        <v>20</v>
      </c>
      <c r="G48" s="34" t="s">
        <v>29</v>
      </c>
      <c r="H48" s="23">
        <v>4.901</v>
      </c>
      <c r="I48" s="41">
        <v>1.2</v>
      </c>
      <c r="J48" s="51">
        <v>42</v>
      </c>
      <c r="K48" s="51">
        <f t="shared" si="0"/>
        <v>247.0104</v>
      </c>
      <c r="L48" s="56"/>
      <c r="M48" s="8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2" customFormat="1" ht="15.75" customHeight="1" outlineLevel="2">
      <c r="A49" s="35">
        <v>5</v>
      </c>
      <c r="B49" s="32" t="s">
        <v>399</v>
      </c>
      <c r="C49" s="35" t="s">
        <v>192</v>
      </c>
      <c r="D49" s="35" t="s">
        <v>349</v>
      </c>
      <c r="E49" s="33" t="s">
        <v>11</v>
      </c>
      <c r="F49" s="31" t="s">
        <v>11</v>
      </c>
      <c r="G49" s="32" t="s">
        <v>29</v>
      </c>
      <c r="H49" s="35">
        <v>1.151</v>
      </c>
      <c r="I49" s="41">
        <v>1.2</v>
      </c>
      <c r="J49" s="51">
        <v>42</v>
      </c>
      <c r="K49" s="51">
        <f t="shared" si="0"/>
        <v>58.0104</v>
      </c>
      <c r="L49" s="56"/>
      <c r="M49" s="8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2" customFormat="1" ht="15.75" customHeight="1" outlineLevel="1">
      <c r="A50" s="35"/>
      <c r="B50" s="36" t="s">
        <v>640</v>
      </c>
      <c r="C50" s="35"/>
      <c r="D50" s="35"/>
      <c r="E50" s="33"/>
      <c r="F50" s="45"/>
      <c r="G50" s="34"/>
      <c r="H50" s="78">
        <f>SUBTOTAL(9,H45:H49)</f>
        <v>10.372</v>
      </c>
      <c r="I50" s="45"/>
      <c r="J50" s="50"/>
      <c r="K50" s="51"/>
      <c r="L50" s="56"/>
      <c r="M50" s="8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12" customFormat="1" ht="15.75" customHeight="1" outlineLevel="1">
      <c r="A51" s="35"/>
      <c r="B51" s="27"/>
      <c r="C51" s="23"/>
      <c r="D51" s="23"/>
      <c r="E51" s="37"/>
      <c r="F51" s="41"/>
      <c r="G51" s="34"/>
      <c r="H51" s="53"/>
      <c r="I51" s="41"/>
      <c r="J51" s="50"/>
      <c r="K51" s="51"/>
      <c r="L51" s="56"/>
      <c r="M51" s="8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12" customFormat="1" ht="15.75" customHeight="1" outlineLevel="1">
      <c r="A52" s="35"/>
      <c r="B52" s="36"/>
      <c r="C52" s="35"/>
      <c r="D52" s="35"/>
      <c r="E52" s="33"/>
      <c r="F52" s="45"/>
      <c r="G52" s="34"/>
      <c r="H52" s="35"/>
      <c r="I52" s="45"/>
      <c r="J52" s="50"/>
      <c r="K52" s="51"/>
      <c r="L52" s="56"/>
      <c r="M52" s="8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13" s="2" customFormat="1" ht="15.75" customHeight="1" outlineLevel="1">
      <c r="A53" s="35"/>
      <c r="B53" s="32"/>
      <c r="C53" s="35"/>
      <c r="D53" s="35"/>
      <c r="E53" s="33"/>
      <c r="F53" s="45"/>
      <c r="G53" s="34"/>
      <c r="H53" s="35"/>
      <c r="I53" s="45"/>
      <c r="J53" s="50"/>
      <c r="K53" s="51"/>
      <c r="L53" s="56"/>
      <c r="M53" s="89"/>
    </row>
    <row r="54" spans="1:69" s="1" customFormat="1" ht="15.75" customHeight="1" outlineLevel="2">
      <c r="A54" s="23">
        <v>1</v>
      </c>
      <c r="B54" s="37" t="s">
        <v>398</v>
      </c>
      <c r="C54" s="58" t="s">
        <v>312</v>
      </c>
      <c r="D54" s="147" t="s">
        <v>44</v>
      </c>
      <c r="E54" s="26" t="s">
        <v>11</v>
      </c>
      <c r="F54" s="31" t="s">
        <v>11</v>
      </c>
      <c r="G54" s="38" t="s">
        <v>29</v>
      </c>
      <c r="H54" s="58">
        <v>1.268</v>
      </c>
      <c r="I54" s="41">
        <v>1.2</v>
      </c>
      <c r="J54" s="51">
        <v>41</v>
      </c>
      <c r="K54" s="51">
        <f t="shared" si="0"/>
        <v>62.385600000000004</v>
      </c>
      <c r="L54" s="56"/>
      <c r="M54" s="8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1" customFormat="1" ht="15.75" customHeight="1" outlineLevel="2">
      <c r="A55" s="23">
        <v>2</v>
      </c>
      <c r="B55" s="37" t="s">
        <v>398</v>
      </c>
      <c r="C55" s="58" t="s">
        <v>313</v>
      </c>
      <c r="D55" s="147" t="s">
        <v>44</v>
      </c>
      <c r="E55" s="26" t="s">
        <v>20</v>
      </c>
      <c r="F55" s="114" t="s">
        <v>20</v>
      </c>
      <c r="G55" s="38" t="s">
        <v>29</v>
      </c>
      <c r="H55" s="58">
        <v>1.418</v>
      </c>
      <c r="I55" s="41">
        <v>1.2</v>
      </c>
      <c r="J55" s="51">
        <v>41</v>
      </c>
      <c r="K55" s="51">
        <f t="shared" si="0"/>
        <v>69.76559999999999</v>
      </c>
      <c r="L55" s="56"/>
      <c r="M55" s="8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1" customFormat="1" ht="15.75" customHeight="1" outlineLevel="2">
      <c r="A56" s="23">
        <v>3</v>
      </c>
      <c r="B56" s="37" t="s">
        <v>398</v>
      </c>
      <c r="C56" s="23" t="s">
        <v>489</v>
      </c>
      <c r="D56" s="23" t="s">
        <v>116</v>
      </c>
      <c r="E56" s="26"/>
      <c r="F56" s="146" t="s">
        <v>20</v>
      </c>
      <c r="G56" s="32" t="s">
        <v>14</v>
      </c>
      <c r="H56" s="23">
        <v>4.138</v>
      </c>
      <c r="I56" s="41">
        <v>1.2</v>
      </c>
      <c r="J56" s="51">
        <v>41</v>
      </c>
      <c r="K56" s="51">
        <f t="shared" si="0"/>
        <v>203.58959999999996</v>
      </c>
      <c r="L56" s="56"/>
      <c r="M56" s="8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1" customFormat="1" ht="15.75" customHeight="1" outlineLevel="2">
      <c r="A57" s="23">
        <v>4</v>
      </c>
      <c r="B57" s="37" t="s">
        <v>398</v>
      </c>
      <c r="C57" s="23" t="s">
        <v>490</v>
      </c>
      <c r="D57" s="23" t="s">
        <v>116</v>
      </c>
      <c r="E57" s="26"/>
      <c r="F57" s="146" t="s">
        <v>20</v>
      </c>
      <c r="G57" s="32" t="s">
        <v>14</v>
      </c>
      <c r="H57" s="23">
        <v>4.171</v>
      </c>
      <c r="I57" s="41">
        <v>1.2</v>
      </c>
      <c r="J57" s="51">
        <v>41</v>
      </c>
      <c r="K57" s="51">
        <f t="shared" si="0"/>
        <v>205.2132</v>
      </c>
      <c r="L57" s="56"/>
      <c r="M57" s="8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1" customFormat="1" ht="15.75" customHeight="1" outlineLevel="2">
      <c r="A58" s="23">
        <v>5</v>
      </c>
      <c r="B58" s="37" t="s">
        <v>398</v>
      </c>
      <c r="C58" s="58" t="s">
        <v>314</v>
      </c>
      <c r="D58" s="105" t="s">
        <v>10</v>
      </c>
      <c r="E58" s="26" t="s">
        <v>18</v>
      </c>
      <c r="F58" s="19" t="s">
        <v>18</v>
      </c>
      <c r="G58" s="108" t="s">
        <v>29</v>
      </c>
      <c r="H58" s="58">
        <v>2.593</v>
      </c>
      <c r="I58" s="137">
        <v>0.7</v>
      </c>
      <c r="J58" s="51">
        <v>41</v>
      </c>
      <c r="K58" s="51">
        <f t="shared" si="0"/>
        <v>74.4191</v>
      </c>
      <c r="L58" s="56"/>
      <c r="M58" s="8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1" customFormat="1" ht="15.75" customHeight="1" outlineLevel="2">
      <c r="A59" s="23">
        <v>6</v>
      </c>
      <c r="B59" s="37" t="s">
        <v>398</v>
      </c>
      <c r="C59" s="58" t="s">
        <v>315</v>
      </c>
      <c r="D59" s="105" t="s">
        <v>10</v>
      </c>
      <c r="E59" s="26" t="s">
        <v>16</v>
      </c>
      <c r="F59" s="31" t="s">
        <v>16</v>
      </c>
      <c r="G59" s="108" t="s">
        <v>29</v>
      </c>
      <c r="H59" s="58">
        <v>1.766</v>
      </c>
      <c r="I59" s="41">
        <v>1.2</v>
      </c>
      <c r="J59" s="51">
        <v>41</v>
      </c>
      <c r="K59" s="51">
        <f t="shared" si="0"/>
        <v>86.88719999999999</v>
      </c>
      <c r="L59" s="56"/>
      <c r="M59" s="8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1" customFormat="1" ht="15.75" customHeight="1" outlineLevel="2">
      <c r="A60" s="23">
        <v>7</v>
      </c>
      <c r="B60" s="37" t="s">
        <v>398</v>
      </c>
      <c r="C60" s="58" t="s">
        <v>316</v>
      </c>
      <c r="D60" s="105" t="s">
        <v>10</v>
      </c>
      <c r="E60" s="26" t="s">
        <v>18</v>
      </c>
      <c r="F60" s="19" t="s">
        <v>18</v>
      </c>
      <c r="G60" s="108" t="s">
        <v>29</v>
      </c>
      <c r="H60" s="58">
        <v>1.886</v>
      </c>
      <c r="I60" s="137">
        <v>0.7</v>
      </c>
      <c r="J60" s="51">
        <v>41</v>
      </c>
      <c r="K60" s="51">
        <f t="shared" si="0"/>
        <v>54.12819999999999</v>
      </c>
      <c r="L60" s="56"/>
      <c r="M60" s="8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1" customFormat="1" ht="15.75" customHeight="1" outlineLevel="2">
      <c r="A61" s="23">
        <v>8</v>
      </c>
      <c r="B61" s="37" t="s">
        <v>398</v>
      </c>
      <c r="C61" s="58" t="s">
        <v>317</v>
      </c>
      <c r="D61" s="105" t="s">
        <v>10</v>
      </c>
      <c r="E61" s="26" t="s">
        <v>18</v>
      </c>
      <c r="F61" s="19" t="s">
        <v>18</v>
      </c>
      <c r="G61" s="108" t="s">
        <v>29</v>
      </c>
      <c r="H61" s="58">
        <v>2.241</v>
      </c>
      <c r="I61" s="137">
        <v>0.7</v>
      </c>
      <c r="J61" s="51">
        <v>41</v>
      </c>
      <c r="K61" s="51">
        <f t="shared" si="0"/>
        <v>64.3167</v>
      </c>
      <c r="L61" s="56"/>
      <c r="M61" s="8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1" customFormat="1" ht="15.75" customHeight="1" outlineLevel="2">
      <c r="A62" s="23">
        <v>9</v>
      </c>
      <c r="B62" s="37" t="s">
        <v>398</v>
      </c>
      <c r="C62" s="58" t="s">
        <v>318</v>
      </c>
      <c r="D62" s="105" t="s">
        <v>10</v>
      </c>
      <c r="E62" s="26" t="s">
        <v>18</v>
      </c>
      <c r="F62" s="19" t="s">
        <v>18</v>
      </c>
      <c r="G62" s="108" t="s">
        <v>29</v>
      </c>
      <c r="H62" s="58">
        <v>1.101</v>
      </c>
      <c r="I62" s="137">
        <v>0.7</v>
      </c>
      <c r="J62" s="51">
        <v>41</v>
      </c>
      <c r="K62" s="51">
        <f t="shared" si="0"/>
        <v>31.598699999999997</v>
      </c>
      <c r="L62" s="56"/>
      <c r="M62" s="8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1" customFormat="1" ht="15.75" customHeight="1" outlineLevel="2">
      <c r="A63" s="23">
        <v>10</v>
      </c>
      <c r="B63" s="37" t="s">
        <v>398</v>
      </c>
      <c r="C63" s="58" t="s">
        <v>319</v>
      </c>
      <c r="D63" s="105" t="s">
        <v>10</v>
      </c>
      <c r="E63" s="26" t="s">
        <v>18</v>
      </c>
      <c r="F63" s="19" t="s">
        <v>18</v>
      </c>
      <c r="G63" s="108" t="s">
        <v>29</v>
      </c>
      <c r="H63" s="58">
        <v>1.396</v>
      </c>
      <c r="I63" s="137">
        <v>0.7</v>
      </c>
      <c r="J63" s="51">
        <v>41</v>
      </c>
      <c r="K63" s="51">
        <f t="shared" si="0"/>
        <v>40.06519999999999</v>
      </c>
      <c r="L63" s="56"/>
      <c r="M63" s="8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1" customFormat="1" ht="15.75" customHeight="1" outlineLevel="2">
      <c r="A64" s="23">
        <v>11</v>
      </c>
      <c r="B64" s="37" t="s">
        <v>398</v>
      </c>
      <c r="C64" s="58" t="s">
        <v>320</v>
      </c>
      <c r="D64" s="105" t="s">
        <v>10</v>
      </c>
      <c r="E64" s="26" t="s">
        <v>18</v>
      </c>
      <c r="F64" s="19" t="s">
        <v>18</v>
      </c>
      <c r="G64" s="108" t="s">
        <v>29</v>
      </c>
      <c r="H64" s="58">
        <v>1.266</v>
      </c>
      <c r="I64" s="137">
        <v>0.7</v>
      </c>
      <c r="J64" s="51">
        <v>41</v>
      </c>
      <c r="K64" s="51">
        <f t="shared" si="0"/>
        <v>36.3342</v>
      </c>
      <c r="L64" s="56"/>
      <c r="M64" s="8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33" s="54" customFormat="1" ht="15.75" customHeight="1" outlineLevel="2">
      <c r="A65" s="23">
        <v>12</v>
      </c>
      <c r="B65" s="37" t="s">
        <v>398</v>
      </c>
      <c r="C65" s="101" t="s">
        <v>535</v>
      </c>
      <c r="D65" s="98" t="s">
        <v>536</v>
      </c>
      <c r="E65" s="26"/>
      <c r="F65" s="31" t="s">
        <v>11</v>
      </c>
      <c r="G65" s="108" t="s">
        <v>29</v>
      </c>
      <c r="H65" s="69">
        <v>11.04</v>
      </c>
      <c r="I65" s="41">
        <v>1.2</v>
      </c>
      <c r="J65" s="51">
        <v>41</v>
      </c>
      <c r="K65" s="51">
        <f t="shared" si="0"/>
        <v>543.168</v>
      </c>
      <c r="L65" s="56"/>
      <c r="M65" s="8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54" customFormat="1" ht="15.75" customHeight="1" outlineLevel="2">
      <c r="A66" s="23">
        <v>13</v>
      </c>
      <c r="B66" s="37" t="s">
        <v>398</v>
      </c>
      <c r="C66" s="101" t="s">
        <v>537</v>
      </c>
      <c r="D66" s="98" t="s">
        <v>538</v>
      </c>
      <c r="E66" s="26"/>
      <c r="F66" s="146" t="s">
        <v>16</v>
      </c>
      <c r="G66" s="108" t="s">
        <v>29</v>
      </c>
      <c r="H66" s="23">
        <v>29.998</v>
      </c>
      <c r="I66" s="41">
        <v>1.2</v>
      </c>
      <c r="J66" s="51">
        <v>41</v>
      </c>
      <c r="K66" s="51">
        <f t="shared" si="0"/>
        <v>1475.9016</v>
      </c>
      <c r="L66" s="56"/>
      <c r="M66" s="8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54" customFormat="1" ht="15.75" customHeight="1" outlineLevel="2">
      <c r="A67" s="23">
        <v>14</v>
      </c>
      <c r="B67" s="37" t="s">
        <v>398</v>
      </c>
      <c r="C67" s="101" t="s">
        <v>539</v>
      </c>
      <c r="D67" s="98" t="s">
        <v>450</v>
      </c>
      <c r="E67" s="26"/>
      <c r="F67" s="25" t="s">
        <v>20</v>
      </c>
      <c r="G67" s="108" t="s">
        <v>29</v>
      </c>
      <c r="H67" s="23">
        <v>97.338</v>
      </c>
      <c r="I67" s="41">
        <v>1.2</v>
      </c>
      <c r="J67" s="51">
        <v>41</v>
      </c>
      <c r="K67" s="51">
        <f t="shared" si="0"/>
        <v>4789.029599999999</v>
      </c>
      <c r="L67" s="56"/>
      <c r="M67" s="8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54" customFormat="1" ht="15.75" customHeight="1" outlineLevel="2">
      <c r="A68" s="23">
        <v>15</v>
      </c>
      <c r="B68" s="37" t="s">
        <v>398</v>
      </c>
      <c r="C68" s="101" t="s">
        <v>540</v>
      </c>
      <c r="D68" s="98" t="s">
        <v>116</v>
      </c>
      <c r="E68" s="26"/>
      <c r="F68" s="25" t="s">
        <v>20</v>
      </c>
      <c r="G68" s="108" t="s">
        <v>29</v>
      </c>
      <c r="H68" s="23">
        <v>29.998</v>
      </c>
      <c r="I68" s="41">
        <v>1.2</v>
      </c>
      <c r="J68" s="51">
        <v>41</v>
      </c>
      <c r="K68" s="51">
        <f t="shared" si="0"/>
        <v>1475.9016</v>
      </c>
      <c r="L68" s="56"/>
      <c r="M68" s="8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54" customFormat="1" ht="15.75" customHeight="1" outlineLevel="1">
      <c r="A69" s="23"/>
      <c r="B69" s="27" t="s">
        <v>640</v>
      </c>
      <c r="C69" s="101"/>
      <c r="D69" s="98"/>
      <c r="E69" s="26"/>
      <c r="F69" s="41"/>
      <c r="G69" s="108"/>
      <c r="H69" s="53">
        <f>SUBTOTAL(9,H54:H68)</f>
        <v>191.618</v>
      </c>
      <c r="I69" s="41"/>
      <c r="J69" s="50"/>
      <c r="K69" s="51"/>
      <c r="L69" s="56"/>
      <c r="M69" s="8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69" s="1" customFormat="1" ht="15.75" customHeight="1" outlineLevel="1">
      <c r="A70" s="23"/>
      <c r="B70" s="36"/>
      <c r="C70" s="58"/>
      <c r="D70" s="147"/>
      <c r="E70" s="26"/>
      <c r="F70" s="114"/>
      <c r="G70" s="38"/>
      <c r="H70" s="80"/>
      <c r="I70" s="114"/>
      <c r="J70" s="50"/>
      <c r="K70" s="51"/>
      <c r="L70" s="56"/>
      <c r="M70" s="8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13" s="2" customFormat="1" ht="15.75" customHeight="1" outlineLevel="1">
      <c r="A71" s="23"/>
      <c r="B71" s="37"/>
      <c r="C71" s="23"/>
      <c r="D71" s="23"/>
      <c r="E71" s="37"/>
      <c r="F71" s="41"/>
      <c r="G71" s="34"/>
      <c r="H71" s="23"/>
      <c r="I71" s="41"/>
      <c r="J71" s="50"/>
      <c r="K71" s="51"/>
      <c r="L71" s="56"/>
      <c r="M71" s="89"/>
    </row>
    <row r="72" spans="1:13" s="2" customFormat="1" ht="15.75" customHeight="1" outlineLevel="1">
      <c r="A72" s="23"/>
      <c r="B72" s="22"/>
      <c r="C72" s="58"/>
      <c r="D72" s="147"/>
      <c r="E72" s="26"/>
      <c r="F72" s="114"/>
      <c r="G72" s="38"/>
      <c r="H72" s="58"/>
      <c r="I72" s="114"/>
      <c r="J72" s="50"/>
      <c r="K72" s="51"/>
      <c r="L72" s="56"/>
      <c r="M72" s="89"/>
    </row>
    <row r="73" spans="1:69" s="1" customFormat="1" ht="15.75" customHeight="1" outlineLevel="2">
      <c r="A73" s="23">
        <v>1</v>
      </c>
      <c r="B73" s="37" t="s">
        <v>461</v>
      </c>
      <c r="C73" s="23" t="s">
        <v>464</v>
      </c>
      <c r="D73" s="23" t="s">
        <v>465</v>
      </c>
      <c r="E73" s="37" t="s">
        <v>16</v>
      </c>
      <c r="F73" s="146" t="s">
        <v>16</v>
      </c>
      <c r="G73" s="32" t="s">
        <v>29</v>
      </c>
      <c r="H73" s="23">
        <v>6.882</v>
      </c>
      <c r="I73" s="41">
        <v>1.2</v>
      </c>
      <c r="J73" s="51">
        <v>37</v>
      </c>
      <c r="K73" s="51">
        <f aca="true" t="shared" si="1" ref="K73:K136">(H73*I73*J73)</f>
        <v>305.5608</v>
      </c>
      <c r="L73" s="56"/>
      <c r="M73" s="8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1" customFormat="1" ht="15.75" customHeight="1" outlineLevel="2">
      <c r="A74" s="23">
        <v>2</v>
      </c>
      <c r="B74" s="37" t="s">
        <v>461</v>
      </c>
      <c r="C74" s="23" t="s">
        <v>462</v>
      </c>
      <c r="D74" s="23" t="s">
        <v>463</v>
      </c>
      <c r="E74" s="37" t="s">
        <v>16</v>
      </c>
      <c r="F74" s="146" t="s">
        <v>16</v>
      </c>
      <c r="G74" s="32" t="s">
        <v>29</v>
      </c>
      <c r="H74" s="69">
        <v>4.499</v>
      </c>
      <c r="I74" s="41">
        <v>1.2</v>
      </c>
      <c r="J74" s="51">
        <v>37</v>
      </c>
      <c r="K74" s="51">
        <f t="shared" si="1"/>
        <v>199.7556</v>
      </c>
      <c r="L74" s="56"/>
      <c r="M74" s="8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1" customFormat="1" ht="15.75" customHeight="1" outlineLevel="1">
      <c r="A75" s="23"/>
      <c r="B75" s="27" t="s">
        <v>640</v>
      </c>
      <c r="C75" s="23"/>
      <c r="D75" s="23"/>
      <c r="E75" s="37"/>
      <c r="F75" s="41"/>
      <c r="G75" s="34"/>
      <c r="H75" s="83">
        <f>SUBTOTAL(9,H73:H74)</f>
        <v>11.381</v>
      </c>
      <c r="I75" s="41"/>
      <c r="J75" s="50"/>
      <c r="K75" s="51"/>
      <c r="L75" s="56"/>
      <c r="M75" s="8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1" customFormat="1" ht="15.75" customHeight="1" outlineLevel="1">
      <c r="A76" s="23"/>
      <c r="B76" s="36"/>
      <c r="C76" s="58"/>
      <c r="D76" s="147"/>
      <c r="E76" s="26"/>
      <c r="F76" s="114"/>
      <c r="G76" s="38"/>
      <c r="H76" s="80"/>
      <c r="I76" s="114"/>
      <c r="J76" s="50"/>
      <c r="K76" s="51"/>
      <c r="L76" s="56"/>
      <c r="M76" s="8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1" customFormat="1" ht="15.75" customHeight="1" outlineLevel="1">
      <c r="A77" s="23"/>
      <c r="B77" s="22"/>
      <c r="C77" s="58"/>
      <c r="D77" s="147"/>
      <c r="E77" s="26"/>
      <c r="F77" s="114"/>
      <c r="G77" s="38"/>
      <c r="H77" s="58"/>
      <c r="I77" s="114"/>
      <c r="J77" s="50"/>
      <c r="K77" s="51"/>
      <c r="L77" s="56"/>
      <c r="M77" s="8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12" customFormat="1" ht="15.75" customHeight="1" outlineLevel="1">
      <c r="A78" s="147"/>
      <c r="B78" s="22"/>
      <c r="C78" s="58"/>
      <c r="D78" s="147"/>
      <c r="E78" s="26"/>
      <c r="F78" s="114"/>
      <c r="G78" s="38"/>
      <c r="H78" s="58"/>
      <c r="I78" s="114"/>
      <c r="J78" s="50"/>
      <c r="K78" s="51"/>
      <c r="L78" s="56"/>
      <c r="M78" s="8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3" customFormat="1" ht="15.75" customHeight="1" outlineLevel="1">
      <c r="A79" s="143"/>
      <c r="B79" s="39"/>
      <c r="C79" s="60"/>
      <c r="D79" s="143"/>
      <c r="E79" s="24"/>
      <c r="F79" s="146"/>
      <c r="G79" s="145"/>
      <c r="H79" s="72"/>
      <c r="I79" s="41"/>
      <c r="J79" s="50"/>
      <c r="K79" s="51"/>
      <c r="L79" s="56"/>
      <c r="M79" s="8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12" customFormat="1" ht="15.75" customHeight="1" outlineLevel="2">
      <c r="A80" s="35">
        <v>1</v>
      </c>
      <c r="B80" s="32" t="s">
        <v>397</v>
      </c>
      <c r="C80" s="35" t="s">
        <v>344</v>
      </c>
      <c r="D80" s="143" t="s">
        <v>109</v>
      </c>
      <c r="E80" s="33" t="s">
        <v>20</v>
      </c>
      <c r="F80" s="114" t="s">
        <v>20</v>
      </c>
      <c r="G80" s="34" t="s">
        <v>29</v>
      </c>
      <c r="H80" s="35">
        <v>2.591</v>
      </c>
      <c r="I80" s="41">
        <v>1.2</v>
      </c>
      <c r="J80" s="51">
        <v>40</v>
      </c>
      <c r="K80" s="51">
        <f t="shared" si="1"/>
        <v>124.368</v>
      </c>
      <c r="L80" s="56"/>
      <c r="M80" s="8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3" customFormat="1" ht="15.75" customHeight="1" outlineLevel="2">
      <c r="A81" s="35">
        <v>2</v>
      </c>
      <c r="B81" s="32" t="s">
        <v>397</v>
      </c>
      <c r="C81" s="23" t="s">
        <v>481</v>
      </c>
      <c r="D81" s="23" t="s">
        <v>482</v>
      </c>
      <c r="E81" s="148"/>
      <c r="F81" s="41" t="s">
        <v>16</v>
      </c>
      <c r="G81" s="84" t="s">
        <v>14</v>
      </c>
      <c r="H81" s="69">
        <v>1.8</v>
      </c>
      <c r="I81" s="41">
        <v>1.2</v>
      </c>
      <c r="J81" s="51">
        <v>40</v>
      </c>
      <c r="K81" s="51">
        <f t="shared" si="1"/>
        <v>86.4</v>
      </c>
      <c r="L81" s="56"/>
      <c r="M81" s="8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3" customFormat="1" ht="15.75" customHeight="1" outlineLevel="2">
      <c r="A82" s="35">
        <v>3</v>
      </c>
      <c r="B82" s="95" t="s">
        <v>397</v>
      </c>
      <c r="C82" s="23" t="s">
        <v>478</v>
      </c>
      <c r="D82" s="96" t="s">
        <v>40</v>
      </c>
      <c r="E82" s="148"/>
      <c r="F82" s="146" t="s">
        <v>16</v>
      </c>
      <c r="G82" s="97" t="s">
        <v>14</v>
      </c>
      <c r="H82" s="23">
        <v>2.038</v>
      </c>
      <c r="I82" s="41">
        <v>1.2</v>
      </c>
      <c r="J82" s="51">
        <v>40</v>
      </c>
      <c r="K82" s="51">
        <f t="shared" si="1"/>
        <v>97.82399999999998</v>
      </c>
      <c r="L82" s="56"/>
      <c r="M82" s="8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3" customFormat="1" ht="15.75" customHeight="1" outlineLevel="2">
      <c r="A83" s="35">
        <v>4</v>
      </c>
      <c r="B83" s="95" t="s">
        <v>397</v>
      </c>
      <c r="C83" s="23" t="s">
        <v>483</v>
      </c>
      <c r="D83" s="98" t="s">
        <v>484</v>
      </c>
      <c r="E83" s="148"/>
      <c r="F83" s="146" t="s">
        <v>20</v>
      </c>
      <c r="G83" s="99" t="s">
        <v>14</v>
      </c>
      <c r="H83" s="101">
        <v>1.899</v>
      </c>
      <c r="I83" s="41">
        <v>1.2</v>
      </c>
      <c r="J83" s="51">
        <v>40</v>
      </c>
      <c r="K83" s="51">
        <f t="shared" si="1"/>
        <v>91.152</v>
      </c>
      <c r="L83" s="56"/>
      <c r="M83" s="8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3" customFormat="1" ht="15.75" customHeight="1" outlineLevel="2">
      <c r="A84" s="35">
        <v>5</v>
      </c>
      <c r="B84" s="95" t="s">
        <v>397</v>
      </c>
      <c r="C84" s="23" t="s">
        <v>479</v>
      </c>
      <c r="D84" s="96" t="s">
        <v>480</v>
      </c>
      <c r="E84" s="148"/>
      <c r="F84" s="146" t="s">
        <v>16</v>
      </c>
      <c r="G84" s="99" t="s">
        <v>14</v>
      </c>
      <c r="H84" s="69">
        <v>1.96</v>
      </c>
      <c r="I84" s="41">
        <v>1.2</v>
      </c>
      <c r="J84" s="51">
        <v>40</v>
      </c>
      <c r="K84" s="51">
        <f t="shared" si="1"/>
        <v>94.08</v>
      </c>
      <c r="L84" s="56"/>
      <c r="M84" s="8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3" customFormat="1" ht="15.75" customHeight="1" outlineLevel="2">
      <c r="A85" s="35">
        <v>6</v>
      </c>
      <c r="B85" s="95" t="s">
        <v>397</v>
      </c>
      <c r="C85" s="59" t="s">
        <v>139</v>
      </c>
      <c r="D85" s="109" t="s">
        <v>33</v>
      </c>
      <c r="E85" s="148" t="s">
        <v>34</v>
      </c>
      <c r="F85" s="25" t="s">
        <v>20</v>
      </c>
      <c r="G85" s="110" t="s">
        <v>95</v>
      </c>
      <c r="H85" s="143">
        <v>5.748</v>
      </c>
      <c r="I85" s="41">
        <v>1.2</v>
      </c>
      <c r="J85" s="51">
        <v>40</v>
      </c>
      <c r="K85" s="51">
        <f t="shared" si="1"/>
        <v>275.904</v>
      </c>
      <c r="L85" s="56"/>
      <c r="M85" s="8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3" customFormat="1" ht="15.75" customHeight="1" outlineLevel="2">
      <c r="A86" s="35">
        <v>7</v>
      </c>
      <c r="B86" s="95" t="s">
        <v>397</v>
      </c>
      <c r="C86" s="59" t="s">
        <v>637</v>
      </c>
      <c r="D86" s="109" t="s">
        <v>445</v>
      </c>
      <c r="E86" s="148"/>
      <c r="F86" s="146" t="s">
        <v>16</v>
      </c>
      <c r="G86" s="99" t="s">
        <v>14</v>
      </c>
      <c r="H86" s="70">
        <v>6</v>
      </c>
      <c r="I86" s="41">
        <v>1.2</v>
      </c>
      <c r="J86" s="51">
        <v>40</v>
      </c>
      <c r="K86" s="51">
        <f t="shared" si="1"/>
        <v>288</v>
      </c>
      <c r="L86" s="56"/>
      <c r="M86" s="8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3" customFormat="1" ht="15.75" customHeight="1" outlineLevel="1">
      <c r="A87" s="35"/>
      <c r="B87" s="125" t="s">
        <v>640</v>
      </c>
      <c r="C87" s="59"/>
      <c r="D87" s="109"/>
      <c r="E87" s="148"/>
      <c r="F87" s="126"/>
      <c r="G87" s="127"/>
      <c r="H87" s="81">
        <f>SUM(H80:H86)</f>
        <v>22.036</v>
      </c>
      <c r="I87" s="126"/>
      <c r="J87" s="50"/>
      <c r="K87" s="51"/>
      <c r="L87" s="56"/>
      <c r="M87" s="8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3" customFormat="1" ht="15.75" customHeight="1" outlineLevel="1">
      <c r="A88" s="35"/>
      <c r="B88" s="36"/>
      <c r="C88" s="59"/>
      <c r="D88" s="143"/>
      <c r="E88" s="148"/>
      <c r="F88" s="79"/>
      <c r="G88" s="79"/>
      <c r="H88" s="81"/>
      <c r="I88" s="79"/>
      <c r="J88" s="50"/>
      <c r="K88" s="51"/>
      <c r="L88" s="56"/>
      <c r="M88" s="8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3" customFormat="1" ht="15.75" customHeight="1" outlineLevel="1">
      <c r="A89" s="143"/>
      <c r="B89" s="36"/>
      <c r="C89" s="59"/>
      <c r="D89" s="143"/>
      <c r="E89" s="148"/>
      <c r="F89" s="145"/>
      <c r="G89" s="145"/>
      <c r="H89" s="143"/>
      <c r="I89" s="40"/>
      <c r="J89" s="50"/>
      <c r="K89" s="51"/>
      <c r="L89" s="56"/>
      <c r="M89" s="8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3" customFormat="1" ht="15.75" customHeight="1" outlineLevel="1">
      <c r="A90" s="143"/>
      <c r="B90" s="39"/>
      <c r="C90" s="60"/>
      <c r="D90" s="143"/>
      <c r="E90" s="24"/>
      <c r="F90" s="146"/>
      <c r="G90" s="145"/>
      <c r="H90" s="72"/>
      <c r="I90" s="41"/>
      <c r="J90" s="50"/>
      <c r="K90" s="51"/>
      <c r="L90" s="56"/>
      <c r="M90" s="8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3" customFormat="1" ht="15.75" customHeight="1" outlineLevel="1">
      <c r="A91" s="143"/>
      <c r="B91" s="39"/>
      <c r="C91" s="60"/>
      <c r="D91" s="143"/>
      <c r="E91" s="24"/>
      <c r="F91" s="146"/>
      <c r="G91" s="145"/>
      <c r="H91" s="72"/>
      <c r="I91" s="41"/>
      <c r="J91" s="50"/>
      <c r="K91" s="51"/>
      <c r="L91" s="56"/>
      <c r="M91" s="8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3" customFormat="1" ht="15.75" customHeight="1" outlineLevel="2">
      <c r="A92" s="143">
        <v>1</v>
      </c>
      <c r="B92" s="145" t="s">
        <v>396</v>
      </c>
      <c r="C92" s="35" t="s">
        <v>193</v>
      </c>
      <c r="D92" s="143" t="s">
        <v>350</v>
      </c>
      <c r="E92" s="33" t="s">
        <v>11</v>
      </c>
      <c r="F92" s="31" t="s">
        <v>11</v>
      </c>
      <c r="G92" s="32" t="s">
        <v>29</v>
      </c>
      <c r="H92" s="71">
        <v>2</v>
      </c>
      <c r="I92" s="41">
        <v>1.2</v>
      </c>
      <c r="J92" s="51">
        <v>47</v>
      </c>
      <c r="K92" s="51">
        <f t="shared" si="1"/>
        <v>112.8</v>
      </c>
      <c r="L92" s="56"/>
      <c r="M92" s="8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3" customFormat="1" ht="15.75" customHeight="1" outlineLevel="2">
      <c r="A93" s="143">
        <v>2</v>
      </c>
      <c r="B93" s="145" t="s">
        <v>396</v>
      </c>
      <c r="C93" s="35" t="s">
        <v>194</v>
      </c>
      <c r="D93" s="143" t="s">
        <v>44</v>
      </c>
      <c r="E93" s="33" t="s">
        <v>11</v>
      </c>
      <c r="F93" s="31" t="s">
        <v>11</v>
      </c>
      <c r="G93" s="32" t="s">
        <v>29</v>
      </c>
      <c r="H93" s="35">
        <v>0.684</v>
      </c>
      <c r="I93" s="45">
        <v>1</v>
      </c>
      <c r="J93" s="51">
        <v>47</v>
      </c>
      <c r="K93" s="51">
        <f t="shared" si="1"/>
        <v>32.148</v>
      </c>
      <c r="L93" s="56"/>
      <c r="M93" s="8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3" customFormat="1" ht="15.75" customHeight="1" outlineLevel="2">
      <c r="A94" s="143">
        <v>3</v>
      </c>
      <c r="B94" s="145" t="s">
        <v>396</v>
      </c>
      <c r="C94" s="61" t="s">
        <v>124</v>
      </c>
      <c r="D94" s="143" t="s">
        <v>96</v>
      </c>
      <c r="E94" s="24" t="s">
        <v>18</v>
      </c>
      <c r="F94" s="146" t="s">
        <v>18</v>
      </c>
      <c r="G94" s="32" t="s">
        <v>29</v>
      </c>
      <c r="H94" s="73">
        <v>2.636</v>
      </c>
      <c r="I94" s="137">
        <v>0.7</v>
      </c>
      <c r="J94" s="51">
        <v>47</v>
      </c>
      <c r="K94" s="51">
        <f t="shared" si="1"/>
        <v>86.7244</v>
      </c>
      <c r="L94" s="56"/>
      <c r="M94" s="8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3" customFormat="1" ht="15.75" customHeight="1" outlineLevel="2">
      <c r="A95" s="143">
        <v>4</v>
      </c>
      <c r="B95" s="145" t="s">
        <v>396</v>
      </c>
      <c r="C95" s="35" t="s">
        <v>195</v>
      </c>
      <c r="D95" s="143" t="s">
        <v>44</v>
      </c>
      <c r="E95" s="33" t="s">
        <v>11</v>
      </c>
      <c r="F95" s="31" t="s">
        <v>11</v>
      </c>
      <c r="G95" s="32" t="s">
        <v>29</v>
      </c>
      <c r="H95" s="35">
        <v>0.689</v>
      </c>
      <c r="I95" s="45">
        <v>1</v>
      </c>
      <c r="J95" s="51">
        <v>47</v>
      </c>
      <c r="K95" s="51">
        <f t="shared" si="1"/>
        <v>32.382999999999996</v>
      </c>
      <c r="L95" s="56"/>
      <c r="M95" s="8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3" customFormat="1" ht="15.75" customHeight="1" outlineLevel="2">
      <c r="A96" s="143">
        <v>5</v>
      </c>
      <c r="B96" s="145" t="s">
        <v>396</v>
      </c>
      <c r="C96" s="35" t="s">
        <v>196</v>
      </c>
      <c r="D96" s="143" t="s">
        <v>44</v>
      </c>
      <c r="E96" s="33" t="s">
        <v>11</v>
      </c>
      <c r="F96" s="31" t="s">
        <v>11</v>
      </c>
      <c r="G96" s="32" t="s">
        <v>29</v>
      </c>
      <c r="H96" s="35">
        <v>1.431</v>
      </c>
      <c r="I96" s="45">
        <v>1.2</v>
      </c>
      <c r="J96" s="51">
        <v>47</v>
      </c>
      <c r="K96" s="51">
        <f t="shared" si="1"/>
        <v>80.7084</v>
      </c>
      <c r="L96" s="56"/>
      <c r="M96" s="8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12" customFormat="1" ht="15.75" customHeight="1" outlineLevel="2">
      <c r="A97" s="143">
        <v>6</v>
      </c>
      <c r="B97" s="145" t="s">
        <v>396</v>
      </c>
      <c r="C97" s="35" t="s">
        <v>197</v>
      </c>
      <c r="D97" s="143" t="s">
        <v>44</v>
      </c>
      <c r="E97" s="33" t="s">
        <v>11</v>
      </c>
      <c r="F97" s="31" t="s">
        <v>11</v>
      </c>
      <c r="G97" s="34" t="s">
        <v>29</v>
      </c>
      <c r="H97" s="35">
        <v>2.529</v>
      </c>
      <c r="I97" s="45">
        <v>1.2</v>
      </c>
      <c r="J97" s="51">
        <v>47</v>
      </c>
      <c r="K97" s="51">
        <f t="shared" si="1"/>
        <v>142.63559999999998</v>
      </c>
      <c r="L97" s="56"/>
      <c r="M97" s="8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12" customFormat="1" ht="15.75" customHeight="1" outlineLevel="2">
      <c r="A98" s="143">
        <v>7</v>
      </c>
      <c r="B98" s="145" t="s">
        <v>396</v>
      </c>
      <c r="C98" s="35" t="s">
        <v>198</v>
      </c>
      <c r="D98" s="143" t="s">
        <v>44</v>
      </c>
      <c r="E98" s="33" t="s">
        <v>11</v>
      </c>
      <c r="F98" s="31" t="s">
        <v>11</v>
      </c>
      <c r="G98" s="34" t="s">
        <v>29</v>
      </c>
      <c r="H98" s="35">
        <v>0.516</v>
      </c>
      <c r="I98" s="45">
        <v>1</v>
      </c>
      <c r="J98" s="51">
        <v>47</v>
      </c>
      <c r="K98" s="51">
        <f t="shared" si="1"/>
        <v>24.252000000000002</v>
      </c>
      <c r="L98" s="56"/>
      <c r="M98" s="8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12" customFormat="1" ht="15.75" customHeight="1" outlineLevel="2">
      <c r="A99" s="143">
        <v>8</v>
      </c>
      <c r="B99" s="145" t="s">
        <v>396</v>
      </c>
      <c r="C99" s="62" t="s">
        <v>466</v>
      </c>
      <c r="D99" s="23" t="s">
        <v>44</v>
      </c>
      <c r="E99" s="37" t="s">
        <v>16</v>
      </c>
      <c r="F99" s="41" t="s">
        <v>16</v>
      </c>
      <c r="G99" s="34" t="s">
        <v>29</v>
      </c>
      <c r="H99" s="23">
        <v>6.316</v>
      </c>
      <c r="I99" s="41">
        <v>1.2</v>
      </c>
      <c r="J99" s="51">
        <v>47</v>
      </c>
      <c r="K99" s="51">
        <f t="shared" si="1"/>
        <v>356.2224</v>
      </c>
      <c r="L99" s="56"/>
      <c r="M99" s="8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12" customFormat="1" ht="15.75" customHeight="1" outlineLevel="2">
      <c r="A100" s="143">
        <v>9</v>
      </c>
      <c r="B100" s="145" t="s">
        <v>396</v>
      </c>
      <c r="C100" s="61" t="s">
        <v>125</v>
      </c>
      <c r="D100" s="143" t="s">
        <v>99</v>
      </c>
      <c r="E100" s="148" t="s">
        <v>34</v>
      </c>
      <c r="F100" s="114" t="s">
        <v>20</v>
      </c>
      <c r="G100" s="34" t="s">
        <v>29</v>
      </c>
      <c r="H100" s="73">
        <v>0.8</v>
      </c>
      <c r="I100" s="114">
        <v>1</v>
      </c>
      <c r="J100" s="51">
        <v>47</v>
      </c>
      <c r="K100" s="51">
        <f t="shared" si="1"/>
        <v>37.6</v>
      </c>
      <c r="L100" s="56"/>
      <c r="M100" s="8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12" customFormat="1" ht="15.75" customHeight="1" outlineLevel="2">
      <c r="A101" s="143">
        <v>10</v>
      </c>
      <c r="B101" s="145" t="s">
        <v>396</v>
      </c>
      <c r="C101" s="61" t="s">
        <v>126</v>
      </c>
      <c r="D101" s="143" t="s">
        <v>98</v>
      </c>
      <c r="E101" s="148" t="s">
        <v>34</v>
      </c>
      <c r="F101" s="114" t="s">
        <v>20</v>
      </c>
      <c r="G101" s="34" t="s">
        <v>29</v>
      </c>
      <c r="H101" s="73">
        <v>1.9</v>
      </c>
      <c r="I101" s="114">
        <v>1.2</v>
      </c>
      <c r="J101" s="51">
        <v>47</v>
      </c>
      <c r="K101" s="51">
        <f t="shared" si="1"/>
        <v>107.16</v>
      </c>
      <c r="L101" s="56"/>
      <c r="M101" s="8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12" customFormat="1" ht="15.75" customHeight="1" outlineLevel="2">
      <c r="A102" s="143">
        <v>11</v>
      </c>
      <c r="B102" s="145" t="s">
        <v>396</v>
      </c>
      <c r="C102" s="61" t="s">
        <v>127</v>
      </c>
      <c r="D102" s="143" t="s">
        <v>97</v>
      </c>
      <c r="E102" s="24" t="s">
        <v>18</v>
      </c>
      <c r="F102" s="146" t="s">
        <v>18</v>
      </c>
      <c r="G102" s="34" t="s">
        <v>29</v>
      </c>
      <c r="H102" s="73">
        <v>2.289</v>
      </c>
      <c r="I102" s="137">
        <v>0.7</v>
      </c>
      <c r="J102" s="51">
        <v>47</v>
      </c>
      <c r="K102" s="51">
        <f t="shared" si="1"/>
        <v>75.3081</v>
      </c>
      <c r="L102" s="56"/>
      <c r="M102" s="8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12" customFormat="1" ht="15.75" customHeight="1" outlineLevel="2">
      <c r="A103" s="143">
        <v>12</v>
      </c>
      <c r="B103" s="145" t="s">
        <v>396</v>
      </c>
      <c r="C103" s="35" t="s">
        <v>199</v>
      </c>
      <c r="D103" s="143" t="s">
        <v>10</v>
      </c>
      <c r="E103" s="33" t="s">
        <v>11</v>
      </c>
      <c r="F103" s="31" t="s">
        <v>11</v>
      </c>
      <c r="G103" s="34" t="s">
        <v>29</v>
      </c>
      <c r="H103" s="35">
        <v>0.989</v>
      </c>
      <c r="I103" s="45">
        <v>1</v>
      </c>
      <c r="J103" s="51">
        <v>47</v>
      </c>
      <c r="K103" s="51">
        <f t="shared" si="1"/>
        <v>46.483</v>
      </c>
      <c r="L103" s="56"/>
      <c r="M103" s="8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12" customFormat="1" ht="15.75" customHeight="1" outlineLevel="2">
      <c r="A104" s="143">
        <v>13</v>
      </c>
      <c r="B104" s="145" t="s">
        <v>396</v>
      </c>
      <c r="C104" s="35" t="s">
        <v>200</v>
      </c>
      <c r="D104" s="143" t="s">
        <v>10</v>
      </c>
      <c r="E104" s="33" t="s">
        <v>11</v>
      </c>
      <c r="F104" s="31" t="s">
        <v>11</v>
      </c>
      <c r="G104" s="34" t="s">
        <v>29</v>
      </c>
      <c r="H104" s="35">
        <v>0.793</v>
      </c>
      <c r="I104" s="45">
        <v>1</v>
      </c>
      <c r="J104" s="51">
        <v>47</v>
      </c>
      <c r="K104" s="51">
        <f t="shared" si="1"/>
        <v>37.271</v>
      </c>
      <c r="L104" s="56"/>
      <c r="M104" s="8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12" customFormat="1" ht="15.75" customHeight="1" outlineLevel="2">
      <c r="A105" s="143">
        <v>14</v>
      </c>
      <c r="B105" s="145" t="s">
        <v>396</v>
      </c>
      <c r="C105" s="35" t="s">
        <v>201</v>
      </c>
      <c r="D105" s="143" t="s">
        <v>10</v>
      </c>
      <c r="E105" s="33" t="s">
        <v>11</v>
      </c>
      <c r="F105" s="31" t="s">
        <v>11</v>
      </c>
      <c r="G105" s="34" t="s">
        <v>29</v>
      </c>
      <c r="H105" s="71">
        <v>1.62</v>
      </c>
      <c r="I105" s="45">
        <v>1.2</v>
      </c>
      <c r="J105" s="51">
        <v>47</v>
      </c>
      <c r="K105" s="51">
        <f t="shared" si="1"/>
        <v>91.368</v>
      </c>
      <c r="L105" s="56"/>
      <c r="M105" s="8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12" customFormat="1" ht="15.75" customHeight="1" outlineLevel="2">
      <c r="A106" s="143">
        <v>15</v>
      </c>
      <c r="B106" s="145" t="s">
        <v>396</v>
      </c>
      <c r="C106" s="35" t="s">
        <v>202</v>
      </c>
      <c r="D106" s="143" t="s">
        <v>10</v>
      </c>
      <c r="E106" s="33" t="s">
        <v>11</v>
      </c>
      <c r="F106" s="31" t="s">
        <v>11</v>
      </c>
      <c r="G106" s="34" t="s">
        <v>29</v>
      </c>
      <c r="H106" s="35">
        <v>0.939</v>
      </c>
      <c r="I106" s="45">
        <v>1</v>
      </c>
      <c r="J106" s="51">
        <v>47</v>
      </c>
      <c r="K106" s="51">
        <f t="shared" si="1"/>
        <v>44.132999999999996</v>
      </c>
      <c r="L106" s="56"/>
      <c r="M106" s="8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12" customFormat="1" ht="15.75" customHeight="1" outlineLevel="2">
      <c r="A107" s="143">
        <v>16</v>
      </c>
      <c r="B107" s="145" t="s">
        <v>396</v>
      </c>
      <c r="C107" s="35" t="s">
        <v>203</v>
      </c>
      <c r="D107" s="143" t="s">
        <v>10</v>
      </c>
      <c r="E107" s="33" t="s">
        <v>11</v>
      </c>
      <c r="F107" s="31" t="s">
        <v>11</v>
      </c>
      <c r="G107" s="34" t="s">
        <v>29</v>
      </c>
      <c r="H107" s="35">
        <v>1.177</v>
      </c>
      <c r="I107" s="45">
        <v>1.2</v>
      </c>
      <c r="J107" s="51">
        <v>47</v>
      </c>
      <c r="K107" s="51">
        <f t="shared" si="1"/>
        <v>66.3828</v>
      </c>
      <c r="L107" s="56"/>
      <c r="M107" s="8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12" customFormat="1" ht="15.75" customHeight="1" outlineLevel="2">
      <c r="A108" s="143">
        <v>17</v>
      </c>
      <c r="B108" s="145" t="s">
        <v>396</v>
      </c>
      <c r="C108" s="35" t="s">
        <v>204</v>
      </c>
      <c r="D108" s="143" t="s">
        <v>10</v>
      </c>
      <c r="E108" s="33" t="s">
        <v>11</v>
      </c>
      <c r="F108" s="31" t="s">
        <v>11</v>
      </c>
      <c r="G108" s="34" t="s">
        <v>29</v>
      </c>
      <c r="H108" s="35">
        <v>0.732</v>
      </c>
      <c r="I108" s="45">
        <v>1</v>
      </c>
      <c r="J108" s="51">
        <v>47</v>
      </c>
      <c r="K108" s="51">
        <f t="shared" si="1"/>
        <v>34.403999999999996</v>
      </c>
      <c r="L108" s="56"/>
      <c r="M108" s="8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12" customFormat="1" ht="15.75" customHeight="1" outlineLevel="2">
      <c r="A109" s="143">
        <v>18</v>
      </c>
      <c r="B109" s="145" t="s">
        <v>396</v>
      </c>
      <c r="C109" s="35" t="s">
        <v>205</v>
      </c>
      <c r="D109" s="143" t="s">
        <v>10</v>
      </c>
      <c r="E109" s="33" t="s">
        <v>11</v>
      </c>
      <c r="F109" s="31" t="s">
        <v>11</v>
      </c>
      <c r="G109" s="34" t="s">
        <v>29</v>
      </c>
      <c r="H109" s="35">
        <v>0.541</v>
      </c>
      <c r="I109" s="45">
        <v>1</v>
      </c>
      <c r="J109" s="51">
        <v>47</v>
      </c>
      <c r="K109" s="51">
        <f t="shared" si="1"/>
        <v>25.427000000000003</v>
      </c>
      <c r="L109" s="56"/>
      <c r="M109" s="8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12" customFormat="1" ht="15.75" customHeight="1" outlineLevel="2">
      <c r="A110" s="143">
        <v>19</v>
      </c>
      <c r="B110" s="145" t="s">
        <v>396</v>
      </c>
      <c r="C110" s="35" t="s">
        <v>206</v>
      </c>
      <c r="D110" s="143" t="s">
        <v>10</v>
      </c>
      <c r="E110" s="33" t="s">
        <v>11</v>
      </c>
      <c r="F110" s="31" t="s">
        <v>11</v>
      </c>
      <c r="G110" s="34" t="s">
        <v>29</v>
      </c>
      <c r="H110" s="35">
        <v>0.861</v>
      </c>
      <c r="I110" s="45">
        <v>1</v>
      </c>
      <c r="J110" s="51">
        <v>47</v>
      </c>
      <c r="K110" s="51">
        <f t="shared" si="1"/>
        <v>40.467</v>
      </c>
      <c r="L110" s="56"/>
      <c r="M110" s="8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12" customFormat="1" ht="15.75" customHeight="1" outlineLevel="2">
      <c r="A111" s="143">
        <v>20</v>
      </c>
      <c r="B111" s="145" t="s">
        <v>396</v>
      </c>
      <c r="C111" s="35" t="s">
        <v>207</v>
      </c>
      <c r="D111" s="143" t="s">
        <v>10</v>
      </c>
      <c r="E111" s="33" t="s">
        <v>11</v>
      </c>
      <c r="F111" s="31" t="s">
        <v>11</v>
      </c>
      <c r="G111" s="34" t="s">
        <v>29</v>
      </c>
      <c r="H111" s="71">
        <v>0.65</v>
      </c>
      <c r="I111" s="45">
        <v>1</v>
      </c>
      <c r="J111" s="51">
        <v>47</v>
      </c>
      <c r="K111" s="51">
        <f t="shared" si="1"/>
        <v>30.55</v>
      </c>
      <c r="L111" s="56"/>
      <c r="M111" s="8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12" customFormat="1" ht="15.75" customHeight="1" outlineLevel="2">
      <c r="A112" s="143">
        <v>21</v>
      </c>
      <c r="B112" s="145" t="s">
        <v>396</v>
      </c>
      <c r="C112" s="35" t="s">
        <v>208</v>
      </c>
      <c r="D112" s="143" t="s">
        <v>10</v>
      </c>
      <c r="E112" s="33" t="s">
        <v>11</v>
      </c>
      <c r="F112" s="31" t="s">
        <v>11</v>
      </c>
      <c r="G112" s="34" t="s">
        <v>29</v>
      </c>
      <c r="H112" s="35">
        <v>1.346</v>
      </c>
      <c r="I112" s="45">
        <v>1.2</v>
      </c>
      <c r="J112" s="51">
        <v>47</v>
      </c>
      <c r="K112" s="51">
        <f t="shared" si="1"/>
        <v>75.9144</v>
      </c>
      <c r="L112" s="56"/>
      <c r="M112" s="8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12" customFormat="1" ht="15.75" customHeight="1" outlineLevel="2">
      <c r="A113" s="143">
        <v>22</v>
      </c>
      <c r="B113" s="145" t="s">
        <v>396</v>
      </c>
      <c r="C113" s="35" t="s">
        <v>209</v>
      </c>
      <c r="D113" s="143" t="s">
        <v>10</v>
      </c>
      <c r="E113" s="33" t="s">
        <v>11</v>
      </c>
      <c r="F113" s="31" t="s">
        <v>11</v>
      </c>
      <c r="G113" s="34" t="s">
        <v>29</v>
      </c>
      <c r="H113" s="35">
        <v>0.711</v>
      </c>
      <c r="I113" s="45">
        <v>1</v>
      </c>
      <c r="J113" s="51">
        <v>47</v>
      </c>
      <c r="K113" s="51">
        <f t="shared" si="1"/>
        <v>33.417</v>
      </c>
      <c r="L113" s="56"/>
      <c r="M113" s="8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12" customFormat="1" ht="15.75" customHeight="1" outlineLevel="2">
      <c r="A114" s="143">
        <v>23</v>
      </c>
      <c r="B114" s="145" t="s">
        <v>396</v>
      </c>
      <c r="C114" s="35" t="s">
        <v>210</v>
      </c>
      <c r="D114" s="143" t="s">
        <v>10</v>
      </c>
      <c r="E114" s="33" t="s">
        <v>11</v>
      </c>
      <c r="F114" s="31" t="s">
        <v>11</v>
      </c>
      <c r="G114" s="34" t="s">
        <v>29</v>
      </c>
      <c r="H114" s="35">
        <v>0.604</v>
      </c>
      <c r="I114" s="45">
        <v>1</v>
      </c>
      <c r="J114" s="51">
        <v>47</v>
      </c>
      <c r="K114" s="51">
        <f t="shared" si="1"/>
        <v>28.387999999999998</v>
      </c>
      <c r="L114" s="56"/>
      <c r="M114" s="8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12" customFormat="1" ht="15.75" customHeight="1" outlineLevel="2">
      <c r="A115" s="143">
        <v>24</v>
      </c>
      <c r="B115" s="145" t="s">
        <v>396</v>
      </c>
      <c r="C115" s="35" t="s">
        <v>211</v>
      </c>
      <c r="D115" s="143" t="s">
        <v>10</v>
      </c>
      <c r="E115" s="33" t="s">
        <v>11</v>
      </c>
      <c r="F115" s="31" t="s">
        <v>11</v>
      </c>
      <c r="G115" s="34" t="s">
        <v>29</v>
      </c>
      <c r="H115" s="35">
        <v>0.555</v>
      </c>
      <c r="I115" s="45">
        <v>1</v>
      </c>
      <c r="J115" s="51">
        <v>47</v>
      </c>
      <c r="K115" s="51">
        <f t="shared" si="1"/>
        <v>26.085</v>
      </c>
      <c r="L115" s="56"/>
      <c r="M115" s="8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12" customFormat="1" ht="15.75" customHeight="1" outlineLevel="2">
      <c r="A116" s="143">
        <v>25</v>
      </c>
      <c r="B116" s="145" t="s">
        <v>396</v>
      </c>
      <c r="C116" s="35" t="s">
        <v>212</v>
      </c>
      <c r="D116" s="143" t="s">
        <v>10</v>
      </c>
      <c r="E116" s="33" t="s">
        <v>11</v>
      </c>
      <c r="F116" s="31" t="s">
        <v>11</v>
      </c>
      <c r="G116" s="34" t="s">
        <v>29</v>
      </c>
      <c r="H116" s="35">
        <v>0.795</v>
      </c>
      <c r="I116" s="45">
        <v>1</v>
      </c>
      <c r="J116" s="51">
        <v>47</v>
      </c>
      <c r="K116" s="51">
        <f t="shared" si="1"/>
        <v>37.365</v>
      </c>
      <c r="L116" s="56"/>
      <c r="M116" s="8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12" customFormat="1" ht="15.75" customHeight="1" outlineLevel="2">
      <c r="A117" s="143">
        <v>26</v>
      </c>
      <c r="B117" s="145" t="s">
        <v>396</v>
      </c>
      <c r="C117" s="35" t="s">
        <v>213</v>
      </c>
      <c r="D117" s="143" t="s">
        <v>10</v>
      </c>
      <c r="E117" s="33" t="s">
        <v>11</v>
      </c>
      <c r="F117" s="31" t="s">
        <v>11</v>
      </c>
      <c r="G117" s="34" t="s">
        <v>29</v>
      </c>
      <c r="H117" s="35">
        <v>1.876</v>
      </c>
      <c r="I117" s="45">
        <v>1.2</v>
      </c>
      <c r="J117" s="51">
        <v>47</v>
      </c>
      <c r="K117" s="51">
        <f t="shared" si="1"/>
        <v>105.8064</v>
      </c>
      <c r="L117" s="56"/>
      <c r="M117" s="8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12" customFormat="1" ht="15.75" customHeight="1" outlineLevel="2">
      <c r="A118" s="143">
        <v>27</v>
      </c>
      <c r="B118" s="145" t="s">
        <v>396</v>
      </c>
      <c r="C118" s="35" t="s">
        <v>214</v>
      </c>
      <c r="D118" s="143" t="s">
        <v>10</v>
      </c>
      <c r="E118" s="33" t="s">
        <v>11</v>
      </c>
      <c r="F118" s="31" t="s">
        <v>11</v>
      </c>
      <c r="G118" s="34" t="s">
        <v>29</v>
      </c>
      <c r="H118" s="35">
        <v>1.004</v>
      </c>
      <c r="I118" s="45">
        <v>1.2</v>
      </c>
      <c r="J118" s="51">
        <v>47</v>
      </c>
      <c r="K118" s="51">
        <f t="shared" si="1"/>
        <v>56.62559999999999</v>
      </c>
      <c r="L118" s="56"/>
      <c r="M118" s="8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12" customFormat="1" ht="15.75" customHeight="1" outlineLevel="2">
      <c r="A119" s="143">
        <v>28</v>
      </c>
      <c r="B119" s="145" t="s">
        <v>396</v>
      </c>
      <c r="C119" s="35" t="s">
        <v>215</v>
      </c>
      <c r="D119" s="143" t="s">
        <v>10</v>
      </c>
      <c r="E119" s="33" t="s">
        <v>11</v>
      </c>
      <c r="F119" s="31" t="s">
        <v>11</v>
      </c>
      <c r="G119" s="34" t="s">
        <v>29</v>
      </c>
      <c r="H119" s="74">
        <v>1.2</v>
      </c>
      <c r="I119" s="45">
        <v>1.2</v>
      </c>
      <c r="J119" s="51">
        <v>47</v>
      </c>
      <c r="K119" s="51">
        <f t="shared" si="1"/>
        <v>67.67999999999999</v>
      </c>
      <c r="L119" s="56"/>
      <c r="M119" s="8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12" customFormat="1" ht="15.75" customHeight="1" outlineLevel="2">
      <c r="A120" s="143">
        <v>29</v>
      </c>
      <c r="B120" s="145" t="s">
        <v>396</v>
      </c>
      <c r="C120" s="35" t="s">
        <v>216</v>
      </c>
      <c r="D120" s="143" t="s">
        <v>10</v>
      </c>
      <c r="E120" s="33" t="s">
        <v>11</v>
      </c>
      <c r="F120" s="31" t="s">
        <v>11</v>
      </c>
      <c r="G120" s="34" t="s">
        <v>29</v>
      </c>
      <c r="H120" s="35">
        <v>1.385</v>
      </c>
      <c r="I120" s="45">
        <v>1.2</v>
      </c>
      <c r="J120" s="51">
        <v>47</v>
      </c>
      <c r="K120" s="51">
        <f t="shared" si="1"/>
        <v>78.11399999999999</v>
      </c>
      <c r="L120" s="56"/>
      <c r="M120" s="8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12" customFormat="1" ht="15.75" customHeight="1" outlineLevel="2">
      <c r="A121" s="143">
        <v>30</v>
      </c>
      <c r="B121" s="145" t="s">
        <v>396</v>
      </c>
      <c r="C121" s="35" t="s">
        <v>217</v>
      </c>
      <c r="D121" s="143" t="s">
        <v>10</v>
      </c>
      <c r="E121" s="33" t="s">
        <v>11</v>
      </c>
      <c r="F121" s="31" t="s">
        <v>11</v>
      </c>
      <c r="G121" s="34" t="s">
        <v>29</v>
      </c>
      <c r="H121" s="35">
        <v>0.826</v>
      </c>
      <c r="I121" s="45">
        <v>1</v>
      </c>
      <c r="J121" s="51">
        <v>47</v>
      </c>
      <c r="K121" s="51">
        <f t="shared" si="1"/>
        <v>38.821999999999996</v>
      </c>
      <c r="L121" s="56"/>
      <c r="M121" s="8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12" customFormat="1" ht="15.75" customHeight="1" outlineLevel="2">
      <c r="A122" s="143">
        <v>31</v>
      </c>
      <c r="B122" s="145" t="s">
        <v>396</v>
      </c>
      <c r="C122" s="35" t="s">
        <v>218</v>
      </c>
      <c r="D122" s="143" t="s">
        <v>10</v>
      </c>
      <c r="E122" s="33" t="s">
        <v>11</v>
      </c>
      <c r="F122" s="31" t="s">
        <v>11</v>
      </c>
      <c r="G122" s="34" t="s">
        <v>29</v>
      </c>
      <c r="H122" s="35">
        <v>0.505</v>
      </c>
      <c r="I122" s="45">
        <v>1</v>
      </c>
      <c r="J122" s="51">
        <v>47</v>
      </c>
      <c r="K122" s="51">
        <f t="shared" si="1"/>
        <v>23.735</v>
      </c>
      <c r="L122" s="56"/>
      <c r="M122" s="8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12" customFormat="1" ht="15.75" customHeight="1" outlineLevel="2">
      <c r="A123" s="143">
        <v>32</v>
      </c>
      <c r="B123" s="145" t="s">
        <v>396</v>
      </c>
      <c r="C123" s="35" t="s">
        <v>219</v>
      </c>
      <c r="D123" s="143" t="s">
        <v>10</v>
      </c>
      <c r="E123" s="33" t="s">
        <v>11</v>
      </c>
      <c r="F123" s="31" t="s">
        <v>11</v>
      </c>
      <c r="G123" s="34" t="s">
        <v>29</v>
      </c>
      <c r="H123" s="71">
        <v>0.61</v>
      </c>
      <c r="I123" s="45">
        <v>1</v>
      </c>
      <c r="J123" s="51">
        <v>47</v>
      </c>
      <c r="K123" s="51">
        <f t="shared" si="1"/>
        <v>28.669999999999998</v>
      </c>
      <c r="L123" s="56"/>
      <c r="M123" s="8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12" customFormat="1" ht="15.75" customHeight="1" outlineLevel="2">
      <c r="A124" s="143">
        <v>33</v>
      </c>
      <c r="B124" s="145" t="s">
        <v>396</v>
      </c>
      <c r="C124" s="35" t="s">
        <v>220</v>
      </c>
      <c r="D124" s="143" t="s">
        <v>10</v>
      </c>
      <c r="E124" s="33" t="s">
        <v>11</v>
      </c>
      <c r="F124" s="31" t="s">
        <v>11</v>
      </c>
      <c r="G124" s="34" t="s">
        <v>29</v>
      </c>
      <c r="H124" s="35">
        <v>0.717</v>
      </c>
      <c r="I124" s="45">
        <v>1</v>
      </c>
      <c r="J124" s="51">
        <v>47</v>
      </c>
      <c r="K124" s="51">
        <f t="shared" si="1"/>
        <v>33.699</v>
      </c>
      <c r="L124" s="56"/>
      <c r="M124" s="8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12" customFormat="1" ht="15.75" customHeight="1" outlineLevel="2">
      <c r="A125" s="143">
        <v>34</v>
      </c>
      <c r="B125" s="145" t="s">
        <v>396</v>
      </c>
      <c r="C125" s="35" t="s">
        <v>221</v>
      </c>
      <c r="D125" s="143" t="s">
        <v>10</v>
      </c>
      <c r="E125" s="33" t="s">
        <v>11</v>
      </c>
      <c r="F125" s="31" t="s">
        <v>11</v>
      </c>
      <c r="G125" s="34" t="s">
        <v>29</v>
      </c>
      <c r="H125" s="35">
        <v>0.671</v>
      </c>
      <c r="I125" s="45">
        <v>1</v>
      </c>
      <c r="J125" s="51">
        <v>47</v>
      </c>
      <c r="K125" s="51">
        <f t="shared" si="1"/>
        <v>31.537000000000003</v>
      </c>
      <c r="L125" s="56"/>
      <c r="M125" s="8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12" customFormat="1" ht="15.75" customHeight="1" outlineLevel="2">
      <c r="A126" s="143">
        <v>35</v>
      </c>
      <c r="B126" s="145" t="s">
        <v>396</v>
      </c>
      <c r="C126" s="35" t="s">
        <v>222</v>
      </c>
      <c r="D126" s="143" t="s">
        <v>10</v>
      </c>
      <c r="E126" s="33" t="s">
        <v>11</v>
      </c>
      <c r="F126" s="31" t="s">
        <v>11</v>
      </c>
      <c r="G126" s="34" t="s">
        <v>29</v>
      </c>
      <c r="H126" s="35">
        <v>1.182</v>
      </c>
      <c r="I126" s="45">
        <v>1.2</v>
      </c>
      <c r="J126" s="51">
        <v>47</v>
      </c>
      <c r="K126" s="51">
        <f t="shared" si="1"/>
        <v>66.6648</v>
      </c>
      <c r="L126" s="56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12" customFormat="1" ht="15.75" customHeight="1" outlineLevel="2">
      <c r="A127" s="143">
        <v>36</v>
      </c>
      <c r="B127" s="145" t="s">
        <v>396</v>
      </c>
      <c r="C127" s="35" t="s">
        <v>223</v>
      </c>
      <c r="D127" s="143" t="s">
        <v>10</v>
      </c>
      <c r="E127" s="33" t="s">
        <v>11</v>
      </c>
      <c r="F127" s="31" t="s">
        <v>11</v>
      </c>
      <c r="G127" s="34" t="s">
        <v>29</v>
      </c>
      <c r="H127" s="35">
        <v>0.729</v>
      </c>
      <c r="I127" s="45">
        <v>1</v>
      </c>
      <c r="J127" s="51">
        <v>47</v>
      </c>
      <c r="K127" s="51">
        <f t="shared" si="1"/>
        <v>34.263</v>
      </c>
      <c r="L127" s="56"/>
      <c r="M127" s="8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12" customFormat="1" ht="15.75" customHeight="1" outlineLevel="2">
      <c r="A128" s="143">
        <v>37</v>
      </c>
      <c r="B128" s="145" t="s">
        <v>396</v>
      </c>
      <c r="C128" s="35" t="s">
        <v>224</v>
      </c>
      <c r="D128" s="143" t="s">
        <v>10</v>
      </c>
      <c r="E128" s="33" t="s">
        <v>11</v>
      </c>
      <c r="F128" s="31" t="s">
        <v>11</v>
      </c>
      <c r="G128" s="34" t="s">
        <v>29</v>
      </c>
      <c r="H128" s="35">
        <v>0.527</v>
      </c>
      <c r="I128" s="45">
        <v>1</v>
      </c>
      <c r="J128" s="51">
        <v>47</v>
      </c>
      <c r="K128" s="51">
        <f t="shared" si="1"/>
        <v>24.769000000000002</v>
      </c>
      <c r="L128" s="56"/>
      <c r="M128" s="8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12" customFormat="1" ht="15.75" customHeight="1" outlineLevel="2">
      <c r="A129" s="143">
        <v>38</v>
      </c>
      <c r="B129" s="145" t="s">
        <v>396</v>
      </c>
      <c r="C129" s="35" t="s">
        <v>225</v>
      </c>
      <c r="D129" s="143" t="s">
        <v>10</v>
      </c>
      <c r="E129" s="33" t="s">
        <v>11</v>
      </c>
      <c r="F129" s="31" t="s">
        <v>11</v>
      </c>
      <c r="G129" s="34" t="s">
        <v>29</v>
      </c>
      <c r="H129" s="35">
        <v>1.795</v>
      </c>
      <c r="I129" s="45">
        <v>1.2</v>
      </c>
      <c r="J129" s="51">
        <v>47</v>
      </c>
      <c r="K129" s="51">
        <f t="shared" si="1"/>
        <v>101.238</v>
      </c>
      <c r="L129" s="56"/>
      <c r="M129" s="8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12" customFormat="1" ht="15.75" customHeight="1" outlineLevel="2">
      <c r="A130" s="143">
        <v>39</v>
      </c>
      <c r="B130" s="145" t="s">
        <v>396</v>
      </c>
      <c r="C130" s="35" t="s">
        <v>226</v>
      </c>
      <c r="D130" s="143" t="s">
        <v>10</v>
      </c>
      <c r="E130" s="33" t="s">
        <v>11</v>
      </c>
      <c r="F130" s="31" t="s">
        <v>11</v>
      </c>
      <c r="G130" s="34" t="s">
        <v>29</v>
      </c>
      <c r="H130" s="35">
        <v>1.019</v>
      </c>
      <c r="I130" s="45">
        <v>1.2</v>
      </c>
      <c r="J130" s="51">
        <v>47</v>
      </c>
      <c r="K130" s="51">
        <f t="shared" si="1"/>
        <v>57.471599999999995</v>
      </c>
      <c r="L130" s="56"/>
      <c r="M130" s="8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12" customFormat="1" ht="15.75" customHeight="1" outlineLevel="2">
      <c r="A131" s="143">
        <v>40</v>
      </c>
      <c r="B131" s="145" t="s">
        <v>396</v>
      </c>
      <c r="C131" s="35" t="s">
        <v>227</v>
      </c>
      <c r="D131" s="143" t="s">
        <v>10</v>
      </c>
      <c r="E131" s="33" t="s">
        <v>11</v>
      </c>
      <c r="F131" s="31" t="s">
        <v>11</v>
      </c>
      <c r="G131" s="34" t="s">
        <v>29</v>
      </c>
      <c r="H131" s="35">
        <v>1.107</v>
      </c>
      <c r="I131" s="45">
        <v>1.2</v>
      </c>
      <c r="J131" s="51">
        <v>47</v>
      </c>
      <c r="K131" s="51">
        <f t="shared" si="1"/>
        <v>62.4348</v>
      </c>
      <c r="L131" s="56"/>
      <c r="M131" s="8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12" customFormat="1" ht="15.75" customHeight="1" outlineLevel="2">
      <c r="A132" s="143">
        <v>41</v>
      </c>
      <c r="B132" s="145" t="s">
        <v>396</v>
      </c>
      <c r="C132" s="35" t="s">
        <v>228</v>
      </c>
      <c r="D132" s="143" t="s">
        <v>10</v>
      </c>
      <c r="E132" s="33" t="s">
        <v>11</v>
      </c>
      <c r="F132" s="31" t="s">
        <v>11</v>
      </c>
      <c r="G132" s="34" t="s">
        <v>29</v>
      </c>
      <c r="H132" s="35">
        <v>0.748</v>
      </c>
      <c r="I132" s="45">
        <v>1</v>
      </c>
      <c r="J132" s="51">
        <v>47</v>
      </c>
      <c r="K132" s="51">
        <f t="shared" si="1"/>
        <v>35.156</v>
      </c>
      <c r="L132" s="56"/>
      <c r="M132" s="8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12" customFormat="1" ht="15.75" customHeight="1" outlineLevel="2">
      <c r="A133" s="143">
        <v>42</v>
      </c>
      <c r="B133" s="145" t="s">
        <v>396</v>
      </c>
      <c r="C133" s="35" t="s">
        <v>229</v>
      </c>
      <c r="D133" s="143" t="s">
        <v>10</v>
      </c>
      <c r="E133" s="33" t="s">
        <v>11</v>
      </c>
      <c r="F133" s="31" t="s">
        <v>11</v>
      </c>
      <c r="G133" s="34" t="s">
        <v>29</v>
      </c>
      <c r="H133" s="35">
        <v>0.979</v>
      </c>
      <c r="I133" s="45">
        <v>1</v>
      </c>
      <c r="J133" s="51">
        <v>47</v>
      </c>
      <c r="K133" s="51">
        <f t="shared" si="1"/>
        <v>46.013</v>
      </c>
      <c r="L133" s="56"/>
      <c r="M133" s="8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12" customFormat="1" ht="15.75" customHeight="1" outlineLevel="2">
      <c r="A134" s="143">
        <v>43</v>
      </c>
      <c r="B134" s="145" t="s">
        <v>396</v>
      </c>
      <c r="C134" s="35" t="s">
        <v>230</v>
      </c>
      <c r="D134" s="143" t="s">
        <v>10</v>
      </c>
      <c r="E134" s="33" t="s">
        <v>11</v>
      </c>
      <c r="F134" s="31" t="s">
        <v>11</v>
      </c>
      <c r="G134" s="34" t="s">
        <v>29</v>
      </c>
      <c r="H134" s="35">
        <v>0.701</v>
      </c>
      <c r="I134" s="45">
        <v>1</v>
      </c>
      <c r="J134" s="51">
        <v>47</v>
      </c>
      <c r="K134" s="51">
        <f t="shared" si="1"/>
        <v>32.946999999999996</v>
      </c>
      <c r="L134" s="56"/>
      <c r="M134" s="8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12" customFormat="1" ht="15.75" customHeight="1" outlineLevel="2">
      <c r="A135" s="143">
        <v>44</v>
      </c>
      <c r="B135" s="145" t="s">
        <v>396</v>
      </c>
      <c r="C135" s="35" t="s">
        <v>231</v>
      </c>
      <c r="D135" s="143" t="s">
        <v>10</v>
      </c>
      <c r="E135" s="33" t="s">
        <v>11</v>
      </c>
      <c r="F135" s="31" t="s">
        <v>11</v>
      </c>
      <c r="G135" s="34" t="s">
        <v>29</v>
      </c>
      <c r="H135" s="35">
        <v>0.622</v>
      </c>
      <c r="I135" s="45">
        <v>1</v>
      </c>
      <c r="J135" s="51">
        <v>47</v>
      </c>
      <c r="K135" s="51">
        <f t="shared" si="1"/>
        <v>29.233999999999998</v>
      </c>
      <c r="L135" s="56"/>
      <c r="M135" s="8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12" customFormat="1" ht="15.75" customHeight="1" outlineLevel="2">
      <c r="A136" s="143">
        <v>45</v>
      </c>
      <c r="B136" s="145" t="s">
        <v>396</v>
      </c>
      <c r="C136" s="35" t="s">
        <v>232</v>
      </c>
      <c r="D136" s="143" t="s">
        <v>10</v>
      </c>
      <c r="E136" s="33" t="s">
        <v>11</v>
      </c>
      <c r="F136" s="31" t="s">
        <v>11</v>
      </c>
      <c r="G136" s="34" t="s">
        <v>29</v>
      </c>
      <c r="H136" s="35">
        <v>0.839</v>
      </c>
      <c r="I136" s="45">
        <v>1</v>
      </c>
      <c r="J136" s="51">
        <v>47</v>
      </c>
      <c r="K136" s="51">
        <f t="shared" si="1"/>
        <v>39.433</v>
      </c>
      <c r="L136" s="56"/>
      <c r="M136" s="8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12" customFormat="1" ht="15.75" customHeight="1" outlineLevel="2">
      <c r="A137" s="143">
        <v>46</v>
      </c>
      <c r="B137" s="145" t="s">
        <v>396</v>
      </c>
      <c r="C137" s="35" t="s">
        <v>233</v>
      </c>
      <c r="D137" s="143" t="s">
        <v>10</v>
      </c>
      <c r="E137" s="33" t="s">
        <v>11</v>
      </c>
      <c r="F137" s="31" t="s">
        <v>11</v>
      </c>
      <c r="G137" s="34" t="s">
        <v>29</v>
      </c>
      <c r="H137" s="35">
        <v>0.898</v>
      </c>
      <c r="I137" s="45">
        <v>1</v>
      </c>
      <c r="J137" s="51">
        <v>47</v>
      </c>
      <c r="K137" s="51">
        <f aca="true" t="shared" si="2" ref="K137:K200">(H137*I137*J137)</f>
        <v>42.206</v>
      </c>
      <c r="L137" s="56"/>
      <c r="M137" s="8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12" customFormat="1" ht="15.75" customHeight="1" outlineLevel="2">
      <c r="A138" s="143">
        <v>47</v>
      </c>
      <c r="B138" s="145" t="s">
        <v>396</v>
      </c>
      <c r="C138" s="35" t="s">
        <v>234</v>
      </c>
      <c r="D138" s="143" t="s">
        <v>10</v>
      </c>
      <c r="E138" s="33" t="s">
        <v>20</v>
      </c>
      <c r="F138" s="114" t="s">
        <v>20</v>
      </c>
      <c r="G138" s="34" t="s">
        <v>29</v>
      </c>
      <c r="H138" s="35">
        <v>1.577</v>
      </c>
      <c r="I138" s="45">
        <v>1.2</v>
      </c>
      <c r="J138" s="51">
        <v>47</v>
      </c>
      <c r="K138" s="51">
        <f t="shared" si="2"/>
        <v>88.94279999999999</v>
      </c>
      <c r="L138" s="56"/>
      <c r="M138" s="8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12" customFormat="1" ht="15.75" customHeight="1" outlineLevel="2">
      <c r="A139" s="143">
        <v>48</v>
      </c>
      <c r="B139" s="145" t="s">
        <v>396</v>
      </c>
      <c r="C139" s="35" t="s">
        <v>235</v>
      </c>
      <c r="D139" s="143" t="s">
        <v>10</v>
      </c>
      <c r="E139" s="33" t="s">
        <v>11</v>
      </c>
      <c r="F139" s="31" t="s">
        <v>11</v>
      </c>
      <c r="G139" s="34" t="s">
        <v>29</v>
      </c>
      <c r="H139" s="35">
        <v>1.485</v>
      </c>
      <c r="I139" s="45">
        <v>1.2</v>
      </c>
      <c r="J139" s="51">
        <v>47</v>
      </c>
      <c r="K139" s="51">
        <f t="shared" si="2"/>
        <v>83.754</v>
      </c>
      <c r="L139" s="56"/>
      <c r="M139" s="8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12" customFormat="1" ht="15.75" customHeight="1" outlineLevel="2">
      <c r="A140" s="143">
        <v>49</v>
      </c>
      <c r="B140" s="145" t="s">
        <v>396</v>
      </c>
      <c r="C140" s="35" t="s">
        <v>236</v>
      </c>
      <c r="D140" s="143" t="s">
        <v>10</v>
      </c>
      <c r="E140" s="33" t="s">
        <v>11</v>
      </c>
      <c r="F140" s="31" t="s">
        <v>11</v>
      </c>
      <c r="G140" s="34" t="s">
        <v>29</v>
      </c>
      <c r="H140" s="35">
        <v>0.718</v>
      </c>
      <c r="I140" s="45">
        <v>1</v>
      </c>
      <c r="J140" s="51">
        <v>47</v>
      </c>
      <c r="K140" s="51">
        <f t="shared" si="2"/>
        <v>33.745999999999995</v>
      </c>
      <c r="L140" s="56"/>
      <c r="M140" s="8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12" customFormat="1" ht="15.75" customHeight="1" outlineLevel="2">
      <c r="A141" s="143">
        <v>50</v>
      </c>
      <c r="B141" s="145" t="s">
        <v>396</v>
      </c>
      <c r="C141" s="35" t="s">
        <v>237</v>
      </c>
      <c r="D141" s="143" t="s">
        <v>10</v>
      </c>
      <c r="E141" s="33" t="s">
        <v>11</v>
      </c>
      <c r="F141" s="31" t="s">
        <v>11</v>
      </c>
      <c r="G141" s="34" t="s">
        <v>29</v>
      </c>
      <c r="H141" s="35">
        <v>0.634</v>
      </c>
      <c r="I141" s="45">
        <v>1</v>
      </c>
      <c r="J141" s="51">
        <v>47</v>
      </c>
      <c r="K141" s="51">
        <f t="shared" si="2"/>
        <v>29.798000000000002</v>
      </c>
      <c r="L141" s="56"/>
      <c r="M141" s="8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12" customFormat="1" ht="15.75" customHeight="1" outlineLevel="2">
      <c r="A142" s="143">
        <v>51</v>
      </c>
      <c r="B142" s="145" t="s">
        <v>396</v>
      </c>
      <c r="C142" s="35" t="s">
        <v>238</v>
      </c>
      <c r="D142" s="143" t="s">
        <v>10</v>
      </c>
      <c r="E142" s="33" t="s">
        <v>11</v>
      </c>
      <c r="F142" s="31" t="s">
        <v>11</v>
      </c>
      <c r="G142" s="34" t="s">
        <v>29</v>
      </c>
      <c r="H142" s="35">
        <v>1.061</v>
      </c>
      <c r="I142" s="45">
        <v>1.2</v>
      </c>
      <c r="J142" s="51">
        <v>47</v>
      </c>
      <c r="K142" s="51">
        <f t="shared" si="2"/>
        <v>59.840399999999995</v>
      </c>
      <c r="L142" s="56"/>
      <c r="M142" s="8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12" customFormat="1" ht="15.75" customHeight="1" outlineLevel="2">
      <c r="A143" s="143">
        <v>52</v>
      </c>
      <c r="B143" s="145" t="s">
        <v>396</v>
      </c>
      <c r="C143" s="35" t="s">
        <v>239</v>
      </c>
      <c r="D143" s="143" t="s">
        <v>10</v>
      </c>
      <c r="E143" s="33" t="s">
        <v>11</v>
      </c>
      <c r="F143" s="31" t="s">
        <v>11</v>
      </c>
      <c r="G143" s="34" t="s">
        <v>29</v>
      </c>
      <c r="H143" s="35">
        <v>0.65</v>
      </c>
      <c r="I143" s="45">
        <v>1</v>
      </c>
      <c r="J143" s="51">
        <v>47</v>
      </c>
      <c r="K143" s="51">
        <f t="shared" si="2"/>
        <v>30.55</v>
      </c>
      <c r="L143" s="56"/>
      <c r="M143" s="8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12" customFormat="1" ht="15.75" customHeight="1" outlineLevel="2">
      <c r="A144" s="143">
        <v>53</v>
      </c>
      <c r="B144" s="145" t="s">
        <v>396</v>
      </c>
      <c r="C144" s="35" t="s">
        <v>240</v>
      </c>
      <c r="D144" s="143" t="s">
        <v>10</v>
      </c>
      <c r="E144" s="33" t="s">
        <v>11</v>
      </c>
      <c r="F144" s="31" t="s">
        <v>11</v>
      </c>
      <c r="G144" s="34" t="s">
        <v>29</v>
      </c>
      <c r="H144" s="35">
        <v>0.679</v>
      </c>
      <c r="I144" s="45">
        <v>1</v>
      </c>
      <c r="J144" s="51">
        <v>47</v>
      </c>
      <c r="K144" s="51">
        <f t="shared" si="2"/>
        <v>31.913000000000004</v>
      </c>
      <c r="L144" s="56"/>
      <c r="M144" s="8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12" customFormat="1" ht="15.75" customHeight="1" outlineLevel="2">
      <c r="A145" s="143">
        <v>54</v>
      </c>
      <c r="B145" s="145" t="s">
        <v>396</v>
      </c>
      <c r="C145" s="35" t="s">
        <v>241</v>
      </c>
      <c r="D145" s="143" t="s">
        <v>10</v>
      </c>
      <c r="E145" s="33" t="s">
        <v>11</v>
      </c>
      <c r="F145" s="31" t="s">
        <v>11</v>
      </c>
      <c r="G145" s="34" t="s">
        <v>29</v>
      </c>
      <c r="H145" s="35">
        <v>1.467</v>
      </c>
      <c r="I145" s="45">
        <v>1.2</v>
      </c>
      <c r="J145" s="51">
        <v>47</v>
      </c>
      <c r="K145" s="51">
        <f t="shared" si="2"/>
        <v>82.7388</v>
      </c>
      <c r="L145" s="56"/>
      <c r="M145" s="8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12" customFormat="1" ht="15.75" customHeight="1" outlineLevel="2">
      <c r="A146" s="143">
        <v>55</v>
      </c>
      <c r="B146" s="145" t="s">
        <v>396</v>
      </c>
      <c r="C146" s="35" t="s">
        <v>242</v>
      </c>
      <c r="D146" s="143" t="s">
        <v>10</v>
      </c>
      <c r="E146" s="33" t="s">
        <v>11</v>
      </c>
      <c r="F146" s="31" t="s">
        <v>11</v>
      </c>
      <c r="G146" s="34" t="s">
        <v>29</v>
      </c>
      <c r="H146" s="35">
        <v>0.591</v>
      </c>
      <c r="I146" s="45">
        <v>1</v>
      </c>
      <c r="J146" s="51">
        <v>47</v>
      </c>
      <c r="K146" s="51">
        <f t="shared" si="2"/>
        <v>27.776999999999997</v>
      </c>
      <c r="L146" s="56"/>
      <c r="M146" s="8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12" customFormat="1" ht="15.75" customHeight="1" outlineLevel="2">
      <c r="A147" s="143">
        <v>56</v>
      </c>
      <c r="B147" s="145" t="s">
        <v>396</v>
      </c>
      <c r="C147" s="35" t="s">
        <v>243</v>
      </c>
      <c r="D147" s="143" t="s">
        <v>10</v>
      </c>
      <c r="E147" s="33" t="s">
        <v>11</v>
      </c>
      <c r="F147" s="31" t="s">
        <v>11</v>
      </c>
      <c r="G147" s="34" t="s">
        <v>29</v>
      </c>
      <c r="H147" s="35">
        <v>1.015</v>
      </c>
      <c r="I147" s="45">
        <v>1.2</v>
      </c>
      <c r="J147" s="51">
        <v>47</v>
      </c>
      <c r="K147" s="51">
        <f t="shared" si="2"/>
        <v>57.24599999999999</v>
      </c>
      <c r="L147" s="56"/>
      <c r="M147" s="8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s="12" customFormat="1" ht="15.75" customHeight="1" outlineLevel="2">
      <c r="A148" s="143">
        <v>57</v>
      </c>
      <c r="B148" s="145" t="s">
        <v>396</v>
      </c>
      <c r="C148" s="35" t="s">
        <v>244</v>
      </c>
      <c r="D148" s="143" t="s">
        <v>10</v>
      </c>
      <c r="E148" s="33" t="s">
        <v>11</v>
      </c>
      <c r="F148" s="31" t="s">
        <v>11</v>
      </c>
      <c r="G148" s="34" t="s">
        <v>29</v>
      </c>
      <c r="H148" s="35">
        <v>0.505</v>
      </c>
      <c r="I148" s="45">
        <v>1</v>
      </c>
      <c r="J148" s="51">
        <v>47</v>
      </c>
      <c r="K148" s="51">
        <f t="shared" si="2"/>
        <v>23.735</v>
      </c>
      <c r="L148" s="56"/>
      <c r="M148" s="8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s="12" customFormat="1" ht="15.75" customHeight="1" outlineLevel="2">
      <c r="A149" s="143">
        <v>58</v>
      </c>
      <c r="B149" s="145" t="s">
        <v>396</v>
      </c>
      <c r="C149" s="35" t="s">
        <v>245</v>
      </c>
      <c r="D149" s="143" t="s">
        <v>10</v>
      </c>
      <c r="E149" s="33" t="s">
        <v>11</v>
      </c>
      <c r="F149" s="31" t="s">
        <v>11</v>
      </c>
      <c r="G149" s="34" t="s">
        <v>29</v>
      </c>
      <c r="H149" s="35">
        <v>0.601</v>
      </c>
      <c r="I149" s="45">
        <v>1</v>
      </c>
      <c r="J149" s="51">
        <v>47</v>
      </c>
      <c r="K149" s="51">
        <f t="shared" si="2"/>
        <v>28.247</v>
      </c>
      <c r="L149" s="56"/>
      <c r="M149" s="8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s="12" customFormat="1" ht="15.75" customHeight="1" outlineLevel="2">
      <c r="A150" s="143">
        <v>59</v>
      </c>
      <c r="B150" s="145" t="s">
        <v>396</v>
      </c>
      <c r="C150" s="35" t="s">
        <v>246</v>
      </c>
      <c r="D150" s="143" t="s">
        <v>10</v>
      </c>
      <c r="E150" s="33" t="s">
        <v>11</v>
      </c>
      <c r="F150" s="31" t="s">
        <v>11</v>
      </c>
      <c r="G150" s="34" t="s">
        <v>29</v>
      </c>
      <c r="H150" s="71">
        <v>0.6</v>
      </c>
      <c r="I150" s="45">
        <v>1</v>
      </c>
      <c r="J150" s="51">
        <v>47</v>
      </c>
      <c r="K150" s="51">
        <f t="shared" si="2"/>
        <v>28.2</v>
      </c>
      <c r="L150" s="56"/>
      <c r="M150" s="8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s="12" customFormat="1" ht="15.75" customHeight="1" outlineLevel="2">
      <c r="A151" s="143">
        <v>60</v>
      </c>
      <c r="B151" s="145" t="s">
        <v>396</v>
      </c>
      <c r="C151" s="35" t="s">
        <v>247</v>
      </c>
      <c r="D151" s="143" t="s">
        <v>10</v>
      </c>
      <c r="E151" s="33" t="s">
        <v>11</v>
      </c>
      <c r="F151" s="31" t="s">
        <v>11</v>
      </c>
      <c r="G151" s="32" t="s">
        <v>29</v>
      </c>
      <c r="H151" s="35">
        <v>1.034</v>
      </c>
      <c r="I151" s="45">
        <v>1.2</v>
      </c>
      <c r="J151" s="51">
        <v>47</v>
      </c>
      <c r="K151" s="51">
        <f t="shared" si="2"/>
        <v>58.3176</v>
      </c>
      <c r="L151" s="56"/>
      <c r="M151" s="8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s="12" customFormat="1" ht="15.75" customHeight="1" outlineLevel="2">
      <c r="A152" s="143">
        <v>61</v>
      </c>
      <c r="B152" s="145" t="s">
        <v>396</v>
      </c>
      <c r="C152" s="35" t="s">
        <v>248</v>
      </c>
      <c r="D152" s="143" t="s">
        <v>10</v>
      </c>
      <c r="E152" s="33" t="s">
        <v>11</v>
      </c>
      <c r="F152" s="31" t="s">
        <v>11</v>
      </c>
      <c r="G152" s="32" t="s">
        <v>29</v>
      </c>
      <c r="H152" s="35">
        <v>0.696</v>
      </c>
      <c r="I152" s="45">
        <v>1</v>
      </c>
      <c r="J152" s="51">
        <v>47</v>
      </c>
      <c r="K152" s="51">
        <f t="shared" si="2"/>
        <v>32.711999999999996</v>
      </c>
      <c r="L152" s="56"/>
      <c r="M152" s="8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s="12" customFormat="1" ht="15.75" customHeight="1" outlineLevel="2">
      <c r="A153" s="143">
        <v>62</v>
      </c>
      <c r="B153" s="145" t="s">
        <v>396</v>
      </c>
      <c r="C153" s="35" t="s">
        <v>249</v>
      </c>
      <c r="D153" s="143" t="s">
        <v>10</v>
      </c>
      <c r="E153" s="33" t="s">
        <v>11</v>
      </c>
      <c r="F153" s="31" t="s">
        <v>11</v>
      </c>
      <c r="G153" s="32" t="s">
        <v>29</v>
      </c>
      <c r="H153" s="35">
        <v>0.842</v>
      </c>
      <c r="I153" s="45">
        <v>1</v>
      </c>
      <c r="J153" s="51">
        <v>47</v>
      </c>
      <c r="K153" s="51">
        <f t="shared" si="2"/>
        <v>39.574</v>
      </c>
      <c r="L153" s="56"/>
      <c r="M153" s="8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s="12" customFormat="1" ht="15.75" customHeight="1" outlineLevel="2">
      <c r="A154" s="143">
        <v>63</v>
      </c>
      <c r="B154" s="145" t="s">
        <v>396</v>
      </c>
      <c r="C154" s="35" t="s">
        <v>250</v>
      </c>
      <c r="D154" s="143" t="s">
        <v>10</v>
      </c>
      <c r="E154" s="33" t="s">
        <v>11</v>
      </c>
      <c r="F154" s="31" t="s">
        <v>11</v>
      </c>
      <c r="G154" s="32" t="s">
        <v>29</v>
      </c>
      <c r="H154" s="35">
        <v>0.505</v>
      </c>
      <c r="I154" s="45">
        <v>1</v>
      </c>
      <c r="J154" s="51">
        <v>47</v>
      </c>
      <c r="K154" s="51">
        <f t="shared" si="2"/>
        <v>23.735</v>
      </c>
      <c r="L154" s="56"/>
      <c r="M154" s="8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s="12" customFormat="1" ht="15.75" customHeight="1" outlineLevel="1">
      <c r="A155" s="143"/>
      <c r="B155" s="125" t="s">
        <v>640</v>
      </c>
      <c r="C155" s="35"/>
      <c r="D155" s="143"/>
      <c r="E155" s="33"/>
      <c r="F155" s="45"/>
      <c r="G155" s="34"/>
      <c r="H155" s="78">
        <f>SUBTOTAL(9,H92:H154)</f>
        <v>68.70299999999999</v>
      </c>
      <c r="I155" s="45"/>
      <c r="J155" s="50"/>
      <c r="K155" s="51"/>
      <c r="L155" s="56"/>
      <c r="M155" s="8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12" customFormat="1" ht="15.75" customHeight="1" outlineLevel="1">
      <c r="A156" s="143"/>
      <c r="B156" s="39"/>
      <c r="C156" s="35"/>
      <c r="D156" s="143"/>
      <c r="E156" s="33"/>
      <c r="F156" s="45"/>
      <c r="G156" s="34"/>
      <c r="H156" s="78"/>
      <c r="I156" s="45"/>
      <c r="J156" s="50"/>
      <c r="K156" s="51"/>
      <c r="L156" s="56"/>
      <c r="M156" s="8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s="12" customFormat="1" ht="15.75" customHeight="1" outlineLevel="1">
      <c r="A157" s="143"/>
      <c r="B157" s="39"/>
      <c r="C157" s="35"/>
      <c r="D157" s="143"/>
      <c r="E157" s="33"/>
      <c r="F157" s="45"/>
      <c r="G157" s="34"/>
      <c r="H157" s="35"/>
      <c r="I157" s="45"/>
      <c r="J157" s="50"/>
      <c r="K157" s="51"/>
      <c r="L157" s="56"/>
      <c r="M157" s="8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s="3" customFormat="1" ht="15.75" customHeight="1" outlineLevel="1">
      <c r="A158" s="143"/>
      <c r="B158" s="39"/>
      <c r="C158" s="61"/>
      <c r="D158" s="143"/>
      <c r="E158" s="24"/>
      <c r="F158" s="146"/>
      <c r="G158" s="145"/>
      <c r="H158" s="72"/>
      <c r="I158" s="41"/>
      <c r="J158" s="50"/>
      <c r="K158" s="51"/>
      <c r="L158" s="56"/>
      <c r="M158" s="8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11" ht="15.75" customHeight="1" outlineLevel="1">
      <c r="A159" s="143"/>
      <c r="B159" s="145"/>
      <c r="C159" s="147"/>
      <c r="D159" s="143"/>
      <c r="E159" s="148"/>
      <c r="F159" s="145"/>
      <c r="G159" s="145"/>
      <c r="H159" s="70"/>
      <c r="I159" s="40"/>
      <c r="J159" s="50"/>
      <c r="K159" s="51"/>
    </row>
    <row r="160" spans="1:11" ht="15.75" customHeight="1" outlineLevel="2">
      <c r="A160" s="143">
        <v>1</v>
      </c>
      <c r="B160" s="145" t="s">
        <v>395</v>
      </c>
      <c r="C160" s="59" t="s">
        <v>131</v>
      </c>
      <c r="D160" s="143" t="s">
        <v>25</v>
      </c>
      <c r="E160" s="148" t="s">
        <v>19</v>
      </c>
      <c r="F160" s="145" t="s">
        <v>16</v>
      </c>
      <c r="G160" s="145" t="s">
        <v>26</v>
      </c>
      <c r="H160" s="70">
        <v>6.9</v>
      </c>
      <c r="I160" s="40">
        <v>1.2</v>
      </c>
      <c r="J160" s="51">
        <v>13</v>
      </c>
      <c r="K160" s="51">
        <f t="shared" si="2"/>
        <v>107.63999999999999</v>
      </c>
    </row>
    <row r="161" spans="1:11" ht="15.75" customHeight="1" outlineLevel="2">
      <c r="A161" s="143">
        <v>2</v>
      </c>
      <c r="B161" s="145" t="s">
        <v>395</v>
      </c>
      <c r="C161" s="35" t="s">
        <v>324</v>
      </c>
      <c r="D161" s="23" t="s">
        <v>27</v>
      </c>
      <c r="E161" s="33" t="s">
        <v>42</v>
      </c>
      <c r="F161" s="31" t="s">
        <v>42</v>
      </c>
      <c r="G161" s="32" t="s">
        <v>29</v>
      </c>
      <c r="H161" s="35">
        <v>1.761</v>
      </c>
      <c r="I161" s="137">
        <v>0.7</v>
      </c>
      <c r="J161" s="51">
        <v>28</v>
      </c>
      <c r="K161" s="51">
        <f t="shared" si="2"/>
        <v>34.5156</v>
      </c>
    </row>
    <row r="162" spans="1:69" s="3" customFormat="1" ht="15.75" customHeight="1" outlineLevel="2">
      <c r="A162" s="143">
        <v>3</v>
      </c>
      <c r="B162" s="145" t="s">
        <v>395</v>
      </c>
      <c r="C162" s="35" t="s">
        <v>325</v>
      </c>
      <c r="D162" s="23" t="s">
        <v>27</v>
      </c>
      <c r="E162" s="33" t="s">
        <v>42</v>
      </c>
      <c r="F162" s="31" t="s">
        <v>42</v>
      </c>
      <c r="G162" s="32" t="s">
        <v>29</v>
      </c>
      <c r="H162" s="35">
        <v>3.55</v>
      </c>
      <c r="I162" s="137">
        <v>0.7</v>
      </c>
      <c r="J162" s="51">
        <v>28</v>
      </c>
      <c r="K162" s="51">
        <f t="shared" si="2"/>
        <v>69.58</v>
      </c>
      <c r="L162" s="56"/>
      <c r="M162" s="8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11" ht="15.75" customHeight="1" outlineLevel="2">
      <c r="A163" s="143">
        <v>4</v>
      </c>
      <c r="B163" s="145" t="s">
        <v>395</v>
      </c>
      <c r="C163" s="35" t="s">
        <v>326</v>
      </c>
      <c r="D163" s="23" t="s">
        <v>27</v>
      </c>
      <c r="E163" s="33" t="s">
        <v>42</v>
      </c>
      <c r="F163" s="31" t="s">
        <v>42</v>
      </c>
      <c r="G163" s="32" t="s">
        <v>29</v>
      </c>
      <c r="H163" s="35">
        <v>1.211</v>
      </c>
      <c r="I163" s="137">
        <v>0.7</v>
      </c>
      <c r="J163" s="51">
        <v>28</v>
      </c>
      <c r="K163" s="51">
        <f t="shared" si="2"/>
        <v>23.7356</v>
      </c>
    </row>
    <row r="164" spans="1:11" ht="15.75" customHeight="1" outlineLevel="2">
      <c r="A164" s="143">
        <v>5</v>
      </c>
      <c r="B164" s="145" t="s">
        <v>395</v>
      </c>
      <c r="C164" s="35" t="s">
        <v>327</v>
      </c>
      <c r="D164" s="23" t="s">
        <v>27</v>
      </c>
      <c r="E164" s="33" t="s">
        <v>42</v>
      </c>
      <c r="F164" s="31" t="s">
        <v>42</v>
      </c>
      <c r="G164" s="32" t="s">
        <v>29</v>
      </c>
      <c r="H164" s="35">
        <v>1.655</v>
      </c>
      <c r="I164" s="137">
        <v>0.7</v>
      </c>
      <c r="J164" s="51">
        <v>28</v>
      </c>
      <c r="K164" s="51">
        <f t="shared" si="2"/>
        <v>32.437999999999995</v>
      </c>
    </row>
    <row r="165" spans="1:11" ht="15.75" customHeight="1" outlineLevel="2">
      <c r="A165" s="143">
        <v>6</v>
      </c>
      <c r="B165" s="145" t="s">
        <v>395</v>
      </c>
      <c r="C165" s="62" t="s">
        <v>132</v>
      </c>
      <c r="D165" s="23" t="s">
        <v>27</v>
      </c>
      <c r="E165" s="24" t="s">
        <v>28</v>
      </c>
      <c r="F165" s="31" t="s">
        <v>42</v>
      </c>
      <c r="G165" s="146" t="s">
        <v>29</v>
      </c>
      <c r="H165" s="20">
        <v>4.404</v>
      </c>
      <c r="I165" s="137">
        <v>0.7</v>
      </c>
      <c r="J165" s="51">
        <v>28</v>
      </c>
      <c r="K165" s="51">
        <f t="shared" si="2"/>
        <v>86.3184</v>
      </c>
    </row>
    <row r="166" spans="1:11" ht="15.75" customHeight="1" outlineLevel="2">
      <c r="A166" s="143">
        <v>7</v>
      </c>
      <c r="B166" s="145" t="s">
        <v>395</v>
      </c>
      <c r="C166" s="35" t="s">
        <v>328</v>
      </c>
      <c r="D166" s="23" t="s">
        <v>27</v>
      </c>
      <c r="E166" s="33" t="s">
        <v>42</v>
      </c>
      <c r="F166" s="31" t="s">
        <v>42</v>
      </c>
      <c r="G166" s="32" t="s">
        <v>29</v>
      </c>
      <c r="H166" s="35">
        <v>2.658</v>
      </c>
      <c r="I166" s="137">
        <v>0.7</v>
      </c>
      <c r="J166" s="51">
        <v>28</v>
      </c>
      <c r="K166" s="51">
        <f t="shared" si="2"/>
        <v>52.096799999999995</v>
      </c>
    </row>
    <row r="167" spans="1:11" ht="15.75" customHeight="1" outlineLevel="2">
      <c r="A167" s="143">
        <v>8</v>
      </c>
      <c r="B167" s="145" t="s">
        <v>395</v>
      </c>
      <c r="C167" s="35" t="s">
        <v>329</v>
      </c>
      <c r="D167" s="23" t="s">
        <v>27</v>
      </c>
      <c r="E167" s="33" t="s">
        <v>42</v>
      </c>
      <c r="F167" s="31" t="s">
        <v>42</v>
      </c>
      <c r="G167" s="32" t="s">
        <v>29</v>
      </c>
      <c r="H167" s="35">
        <v>2.054</v>
      </c>
      <c r="I167" s="137">
        <v>0.7</v>
      </c>
      <c r="J167" s="51">
        <v>28</v>
      </c>
      <c r="K167" s="51">
        <f t="shared" si="2"/>
        <v>40.258399999999995</v>
      </c>
    </row>
    <row r="168" spans="1:69" s="3" customFormat="1" ht="15.75" customHeight="1" outlineLevel="2">
      <c r="A168" s="143">
        <v>9</v>
      </c>
      <c r="B168" s="145" t="s">
        <v>395</v>
      </c>
      <c r="C168" s="62" t="s">
        <v>133</v>
      </c>
      <c r="D168" s="23" t="s">
        <v>27</v>
      </c>
      <c r="E168" s="24" t="s">
        <v>28</v>
      </c>
      <c r="F168" s="31" t="s">
        <v>42</v>
      </c>
      <c r="G168" s="146" t="s">
        <v>29</v>
      </c>
      <c r="H168" s="20">
        <v>5.009</v>
      </c>
      <c r="I168" s="137">
        <v>0.7</v>
      </c>
      <c r="J168" s="51">
        <v>28</v>
      </c>
      <c r="K168" s="51">
        <f t="shared" si="2"/>
        <v>98.1764</v>
      </c>
      <c r="L168" s="56"/>
      <c r="M168" s="8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s="1" customFormat="1" ht="15.75" customHeight="1" outlineLevel="2">
      <c r="A169" s="143">
        <v>10</v>
      </c>
      <c r="B169" s="145" t="s">
        <v>395</v>
      </c>
      <c r="C169" s="35" t="s">
        <v>330</v>
      </c>
      <c r="D169" s="23" t="s">
        <v>27</v>
      </c>
      <c r="E169" s="33" t="s">
        <v>42</v>
      </c>
      <c r="F169" s="31" t="s">
        <v>42</v>
      </c>
      <c r="G169" s="32" t="s">
        <v>29</v>
      </c>
      <c r="H169" s="35">
        <v>1.817</v>
      </c>
      <c r="I169" s="137">
        <v>0.7</v>
      </c>
      <c r="J169" s="51">
        <v>28</v>
      </c>
      <c r="K169" s="51">
        <f t="shared" si="2"/>
        <v>35.61319999999999</v>
      </c>
      <c r="L169" s="56"/>
      <c r="M169" s="8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s="1" customFormat="1" ht="15.75" customHeight="1" outlineLevel="2">
      <c r="A170" s="143">
        <v>11</v>
      </c>
      <c r="B170" s="145" t="s">
        <v>395</v>
      </c>
      <c r="C170" s="35" t="s">
        <v>331</v>
      </c>
      <c r="D170" s="23" t="s">
        <v>27</v>
      </c>
      <c r="E170" s="33" t="s">
        <v>42</v>
      </c>
      <c r="F170" s="31" t="s">
        <v>42</v>
      </c>
      <c r="G170" s="32" t="s">
        <v>29</v>
      </c>
      <c r="H170" s="35">
        <v>1.172</v>
      </c>
      <c r="I170" s="137">
        <v>0.7</v>
      </c>
      <c r="J170" s="51">
        <v>28</v>
      </c>
      <c r="K170" s="51">
        <f t="shared" si="2"/>
        <v>22.971199999999996</v>
      </c>
      <c r="L170" s="56"/>
      <c r="M170" s="8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s="12" customFormat="1" ht="15.75" customHeight="1" outlineLevel="2">
      <c r="A171" s="143">
        <v>12</v>
      </c>
      <c r="B171" s="145" t="s">
        <v>395</v>
      </c>
      <c r="C171" s="35" t="s">
        <v>332</v>
      </c>
      <c r="D171" s="23" t="s">
        <v>27</v>
      </c>
      <c r="E171" s="33" t="s">
        <v>11</v>
      </c>
      <c r="F171" s="45" t="s">
        <v>11</v>
      </c>
      <c r="G171" s="34" t="s">
        <v>29</v>
      </c>
      <c r="H171" s="35">
        <v>3.966</v>
      </c>
      <c r="I171" s="45">
        <v>1.2</v>
      </c>
      <c r="J171" s="51">
        <v>28</v>
      </c>
      <c r="K171" s="51">
        <f t="shared" si="2"/>
        <v>133.2576</v>
      </c>
      <c r="L171" s="56"/>
      <c r="M171" s="89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s="12" customFormat="1" ht="15.75" customHeight="1" outlineLevel="2">
      <c r="A172" s="143">
        <v>13</v>
      </c>
      <c r="B172" s="145" t="s">
        <v>395</v>
      </c>
      <c r="C172" s="35" t="s">
        <v>333</v>
      </c>
      <c r="D172" s="23" t="s">
        <v>27</v>
      </c>
      <c r="E172" s="33" t="s">
        <v>42</v>
      </c>
      <c r="F172" s="31" t="s">
        <v>42</v>
      </c>
      <c r="G172" s="34" t="s">
        <v>29</v>
      </c>
      <c r="H172" s="35">
        <v>1.619</v>
      </c>
      <c r="I172" s="137">
        <v>0.7</v>
      </c>
      <c r="J172" s="51">
        <v>28</v>
      </c>
      <c r="K172" s="51">
        <f t="shared" si="2"/>
        <v>31.7324</v>
      </c>
      <c r="L172" s="56"/>
      <c r="M172" s="89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s="12" customFormat="1" ht="15.75" customHeight="1" outlineLevel="2">
      <c r="A173" s="143">
        <v>14</v>
      </c>
      <c r="B173" s="145" t="s">
        <v>395</v>
      </c>
      <c r="C173" s="35" t="s">
        <v>334</v>
      </c>
      <c r="D173" s="23" t="s">
        <v>27</v>
      </c>
      <c r="E173" s="33" t="s">
        <v>11</v>
      </c>
      <c r="F173" s="45" t="s">
        <v>11</v>
      </c>
      <c r="G173" s="34" t="s">
        <v>29</v>
      </c>
      <c r="H173" s="35">
        <v>2.394</v>
      </c>
      <c r="I173" s="45">
        <v>1.2</v>
      </c>
      <c r="J173" s="51">
        <v>28</v>
      </c>
      <c r="K173" s="51">
        <f t="shared" si="2"/>
        <v>80.4384</v>
      </c>
      <c r="L173" s="56"/>
      <c r="M173" s="89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s="12" customFormat="1" ht="15.75" customHeight="1" outlineLevel="2">
      <c r="A174" s="143">
        <v>15</v>
      </c>
      <c r="B174" s="145" t="s">
        <v>395</v>
      </c>
      <c r="C174" s="35" t="s">
        <v>335</v>
      </c>
      <c r="D174" s="23" t="s">
        <v>27</v>
      </c>
      <c r="E174" s="33" t="s">
        <v>42</v>
      </c>
      <c r="F174" s="45" t="s">
        <v>42</v>
      </c>
      <c r="G174" s="34" t="s">
        <v>29</v>
      </c>
      <c r="H174" s="35">
        <v>1.017</v>
      </c>
      <c r="I174" s="137">
        <v>0.7</v>
      </c>
      <c r="J174" s="51">
        <v>28</v>
      </c>
      <c r="K174" s="51">
        <f t="shared" si="2"/>
        <v>19.933199999999996</v>
      </c>
      <c r="L174" s="56"/>
      <c r="M174" s="89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s="12" customFormat="1" ht="15.75" customHeight="1" outlineLevel="2">
      <c r="A175" s="143">
        <v>16</v>
      </c>
      <c r="B175" s="145" t="s">
        <v>395</v>
      </c>
      <c r="C175" s="35" t="s">
        <v>336</v>
      </c>
      <c r="D175" s="23" t="s">
        <v>44</v>
      </c>
      <c r="E175" s="33" t="s">
        <v>11</v>
      </c>
      <c r="F175" s="45" t="s">
        <v>11</v>
      </c>
      <c r="G175" s="34" t="s">
        <v>29</v>
      </c>
      <c r="H175" s="35">
        <v>1.609</v>
      </c>
      <c r="I175" s="45">
        <v>1.2</v>
      </c>
      <c r="J175" s="51">
        <v>28</v>
      </c>
      <c r="K175" s="51">
        <f t="shared" si="2"/>
        <v>54.0624</v>
      </c>
      <c r="L175" s="56"/>
      <c r="M175" s="8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s="12" customFormat="1" ht="15.75" customHeight="1" outlineLevel="2">
      <c r="A176" s="143">
        <v>17</v>
      </c>
      <c r="B176" s="37" t="s">
        <v>395</v>
      </c>
      <c r="C176" s="35" t="s">
        <v>337</v>
      </c>
      <c r="D176" s="23" t="s">
        <v>44</v>
      </c>
      <c r="E176" s="33"/>
      <c r="F176" s="41" t="s">
        <v>11</v>
      </c>
      <c r="G176" s="34" t="s">
        <v>492</v>
      </c>
      <c r="H176" s="23">
        <v>1.552</v>
      </c>
      <c r="I176" s="45">
        <v>1.2</v>
      </c>
      <c r="J176" s="51">
        <v>28</v>
      </c>
      <c r="K176" s="51">
        <f t="shared" si="2"/>
        <v>52.1472</v>
      </c>
      <c r="L176" s="56"/>
      <c r="M176" s="8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s="12" customFormat="1" ht="15.75" customHeight="1" outlineLevel="2">
      <c r="A177" s="143">
        <v>18</v>
      </c>
      <c r="B177" s="37" t="s">
        <v>395</v>
      </c>
      <c r="C177" s="35" t="s">
        <v>338</v>
      </c>
      <c r="D177" s="23" t="s">
        <v>44</v>
      </c>
      <c r="E177" s="33"/>
      <c r="F177" s="41" t="s">
        <v>11</v>
      </c>
      <c r="G177" s="34" t="s">
        <v>492</v>
      </c>
      <c r="H177" s="23">
        <v>1.966</v>
      </c>
      <c r="I177" s="45">
        <v>1.2</v>
      </c>
      <c r="J177" s="51">
        <v>28</v>
      </c>
      <c r="K177" s="51">
        <f t="shared" si="2"/>
        <v>66.0576</v>
      </c>
      <c r="L177" s="56"/>
      <c r="M177" s="8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s="12" customFormat="1" ht="15.75" customHeight="1" outlineLevel="2">
      <c r="A178" s="143">
        <v>19</v>
      </c>
      <c r="B178" s="145" t="s">
        <v>395</v>
      </c>
      <c r="C178" s="35" t="s">
        <v>339</v>
      </c>
      <c r="D178" s="23" t="s">
        <v>44</v>
      </c>
      <c r="E178" s="33" t="s">
        <v>11</v>
      </c>
      <c r="F178" s="45" t="s">
        <v>11</v>
      </c>
      <c r="G178" s="34" t="s">
        <v>29</v>
      </c>
      <c r="H178" s="35">
        <v>1.853</v>
      </c>
      <c r="I178" s="45">
        <v>1.2</v>
      </c>
      <c r="J178" s="51">
        <v>28</v>
      </c>
      <c r="K178" s="51">
        <f t="shared" si="2"/>
        <v>62.260799999999996</v>
      </c>
      <c r="L178" s="56"/>
      <c r="M178" s="8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s="12" customFormat="1" ht="15.75" customHeight="1" outlineLevel="2">
      <c r="A179" s="143">
        <v>20</v>
      </c>
      <c r="B179" s="145" t="s">
        <v>395</v>
      </c>
      <c r="C179" s="59" t="s">
        <v>129</v>
      </c>
      <c r="D179" s="143" t="s">
        <v>23</v>
      </c>
      <c r="E179" s="148" t="s">
        <v>11</v>
      </c>
      <c r="F179" s="45" t="s">
        <v>11</v>
      </c>
      <c r="G179" s="34" t="s">
        <v>29</v>
      </c>
      <c r="H179" s="70">
        <v>6.86</v>
      </c>
      <c r="I179" s="45">
        <v>1.2</v>
      </c>
      <c r="J179" s="51">
        <v>28</v>
      </c>
      <c r="K179" s="51">
        <f t="shared" si="2"/>
        <v>230.49599999999998</v>
      </c>
      <c r="L179" s="56"/>
      <c r="M179" s="8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12" customFormat="1" ht="15.75" customHeight="1" outlineLevel="2">
      <c r="A180" s="143">
        <v>21</v>
      </c>
      <c r="B180" s="37" t="s">
        <v>395</v>
      </c>
      <c r="C180" s="35" t="s">
        <v>134</v>
      </c>
      <c r="D180" s="23" t="s">
        <v>30</v>
      </c>
      <c r="E180" s="33"/>
      <c r="F180" s="41" t="s">
        <v>16</v>
      </c>
      <c r="G180" s="34" t="s">
        <v>35</v>
      </c>
      <c r="H180" s="23">
        <v>13.231</v>
      </c>
      <c r="I180" s="41">
        <v>1.2</v>
      </c>
      <c r="J180" s="51">
        <v>28</v>
      </c>
      <c r="K180" s="51">
        <f t="shared" si="2"/>
        <v>444.56159999999994</v>
      </c>
      <c r="L180" s="56"/>
      <c r="M180" s="8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12" customFormat="1" ht="15.75" customHeight="1" outlineLevel="2">
      <c r="A181" s="143">
        <v>22</v>
      </c>
      <c r="B181" s="37" t="s">
        <v>395</v>
      </c>
      <c r="C181" s="35" t="s">
        <v>130</v>
      </c>
      <c r="D181" s="23" t="s">
        <v>105</v>
      </c>
      <c r="E181" s="33"/>
      <c r="F181" s="41" t="s">
        <v>16</v>
      </c>
      <c r="G181" s="34" t="s">
        <v>492</v>
      </c>
      <c r="H181" s="23">
        <v>7.311</v>
      </c>
      <c r="I181" s="41">
        <v>1.2</v>
      </c>
      <c r="J181" s="51">
        <v>28</v>
      </c>
      <c r="K181" s="51">
        <f t="shared" si="2"/>
        <v>245.64959999999996</v>
      </c>
      <c r="L181" s="56"/>
      <c r="M181" s="8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s="12" customFormat="1" ht="15.75" customHeight="1" outlineLevel="2">
      <c r="A182" s="143">
        <v>23</v>
      </c>
      <c r="B182" s="110" t="s">
        <v>395</v>
      </c>
      <c r="C182" s="59" t="s">
        <v>135</v>
      </c>
      <c r="D182" s="109" t="s">
        <v>31</v>
      </c>
      <c r="E182" s="148" t="s">
        <v>19</v>
      </c>
      <c r="F182" s="145" t="s">
        <v>16</v>
      </c>
      <c r="G182" s="110" t="s">
        <v>95</v>
      </c>
      <c r="H182" s="147">
        <v>8.542</v>
      </c>
      <c r="I182" s="41">
        <v>1.2</v>
      </c>
      <c r="J182" s="51">
        <v>28</v>
      </c>
      <c r="K182" s="51">
        <f t="shared" si="2"/>
        <v>287.0112</v>
      </c>
      <c r="L182" s="56"/>
      <c r="M182" s="8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s="12" customFormat="1" ht="15.75" customHeight="1" outlineLevel="2">
      <c r="A183" s="143">
        <v>24</v>
      </c>
      <c r="B183" s="110" t="s">
        <v>395</v>
      </c>
      <c r="C183" s="62" t="s">
        <v>136</v>
      </c>
      <c r="D183" s="96" t="s">
        <v>113</v>
      </c>
      <c r="E183" s="148" t="s">
        <v>19</v>
      </c>
      <c r="F183" s="145" t="s">
        <v>16</v>
      </c>
      <c r="G183" s="110" t="s">
        <v>95</v>
      </c>
      <c r="H183" s="20">
        <v>17.924</v>
      </c>
      <c r="I183" s="41">
        <v>1.2</v>
      </c>
      <c r="J183" s="51">
        <v>28</v>
      </c>
      <c r="K183" s="51">
        <f t="shared" si="2"/>
        <v>602.2463999999999</v>
      </c>
      <c r="L183" s="56"/>
      <c r="M183" s="8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s="12" customFormat="1" ht="15.75" customHeight="1" outlineLevel="2">
      <c r="A184" s="143">
        <v>25</v>
      </c>
      <c r="B184" s="100" t="s">
        <v>395</v>
      </c>
      <c r="C184" s="35" t="s">
        <v>137</v>
      </c>
      <c r="D184" s="111" t="s">
        <v>100</v>
      </c>
      <c r="E184" s="33"/>
      <c r="F184" s="146" t="s">
        <v>11</v>
      </c>
      <c r="G184" s="95" t="s">
        <v>492</v>
      </c>
      <c r="H184" s="23">
        <v>1.516</v>
      </c>
      <c r="I184" s="41">
        <v>1.2</v>
      </c>
      <c r="J184" s="51">
        <v>28</v>
      </c>
      <c r="K184" s="51">
        <f t="shared" si="2"/>
        <v>50.937599999999996</v>
      </c>
      <c r="L184" s="56"/>
      <c r="M184" s="8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s="12" customFormat="1" ht="15.75" customHeight="1" outlineLevel="2">
      <c r="A185" s="143">
        <v>26</v>
      </c>
      <c r="B185" s="110" t="s">
        <v>395</v>
      </c>
      <c r="C185" s="59" t="s">
        <v>128</v>
      </c>
      <c r="D185" s="109" t="s">
        <v>23</v>
      </c>
      <c r="E185" s="148" t="s">
        <v>24</v>
      </c>
      <c r="F185" s="31" t="s">
        <v>42</v>
      </c>
      <c r="G185" s="95" t="s">
        <v>29</v>
      </c>
      <c r="H185" s="20">
        <v>4.045</v>
      </c>
      <c r="I185" s="137">
        <v>0.7</v>
      </c>
      <c r="J185" s="51">
        <v>28</v>
      </c>
      <c r="K185" s="51">
        <f t="shared" si="2"/>
        <v>79.282</v>
      </c>
      <c r="L185" s="56"/>
      <c r="M185" s="8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s="12" customFormat="1" ht="15.75" customHeight="1" outlineLevel="2">
      <c r="A186" s="143">
        <v>27</v>
      </c>
      <c r="B186" s="100" t="s">
        <v>395</v>
      </c>
      <c r="C186" s="35" t="s">
        <v>138</v>
      </c>
      <c r="D186" s="23" t="s">
        <v>32</v>
      </c>
      <c r="E186" s="33"/>
      <c r="F186" s="146" t="s">
        <v>42</v>
      </c>
      <c r="G186" s="95" t="s">
        <v>35</v>
      </c>
      <c r="H186" s="23">
        <v>5.761</v>
      </c>
      <c r="I186" s="137">
        <v>0.7</v>
      </c>
      <c r="J186" s="51">
        <v>28</v>
      </c>
      <c r="K186" s="51">
        <f t="shared" si="2"/>
        <v>112.91560000000001</v>
      </c>
      <c r="L186" s="56"/>
      <c r="M186" s="8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s="12" customFormat="1" ht="15.75" customHeight="1" outlineLevel="2">
      <c r="A187" s="143">
        <v>28</v>
      </c>
      <c r="B187" s="110" t="s">
        <v>395</v>
      </c>
      <c r="C187" s="35" t="s">
        <v>340</v>
      </c>
      <c r="D187" s="96" t="s">
        <v>360</v>
      </c>
      <c r="E187" s="33" t="s">
        <v>42</v>
      </c>
      <c r="F187" s="31" t="s">
        <v>42</v>
      </c>
      <c r="G187" s="95" t="s">
        <v>29</v>
      </c>
      <c r="H187" s="35">
        <v>1.199</v>
      </c>
      <c r="I187" s="137">
        <v>0.7</v>
      </c>
      <c r="J187" s="51">
        <v>28</v>
      </c>
      <c r="K187" s="51">
        <f t="shared" si="2"/>
        <v>23.500400000000003</v>
      </c>
      <c r="L187" s="56"/>
      <c r="M187" s="8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33" s="54" customFormat="1" ht="15.75" customHeight="1" outlineLevel="2">
      <c r="A188" s="143">
        <v>29</v>
      </c>
      <c r="B188" s="110" t="s">
        <v>395</v>
      </c>
      <c r="C188" s="35" t="s">
        <v>541</v>
      </c>
      <c r="D188" s="109" t="s">
        <v>23</v>
      </c>
      <c r="E188" s="33"/>
      <c r="F188" s="31" t="s">
        <v>42</v>
      </c>
      <c r="G188" s="95" t="s">
        <v>29</v>
      </c>
      <c r="H188" s="71">
        <v>7.96</v>
      </c>
      <c r="I188" s="137">
        <v>0.7</v>
      </c>
      <c r="J188" s="51">
        <v>28</v>
      </c>
      <c r="K188" s="51">
        <f t="shared" si="2"/>
        <v>156.016</v>
      </c>
      <c r="L188" s="56"/>
      <c r="M188" s="8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54" customFormat="1" ht="15.75" customHeight="1" outlineLevel="2">
      <c r="A189" s="143">
        <v>30</v>
      </c>
      <c r="B189" s="110" t="s">
        <v>395</v>
      </c>
      <c r="C189" s="35" t="s">
        <v>542</v>
      </c>
      <c r="D189" s="96" t="s">
        <v>545</v>
      </c>
      <c r="E189" s="33"/>
      <c r="F189" s="146" t="s">
        <v>11</v>
      </c>
      <c r="G189" s="32" t="s">
        <v>29</v>
      </c>
      <c r="H189" s="35">
        <v>3.815</v>
      </c>
      <c r="I189" s="41">
        <v>1.2</v>
      </c>
      <c r="J189" s="51">
        <v>28</v>
      </c>
      <c r="K189" s="51">
        <f t="shared" si="2"/>
        <v>128.18399999999997</v>
      </c>
      <c r="L189" s="56"/>
      <c r="M189" s="8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s="54" customFormat="1" ht="15.75" customHeight="1" outlineLevel="2">
      <c r="A190" s="143">
        <v>31</v>
      </c>
      <c r="B190" s="110" t="s">
        <v>395</v>
      </c>
      <c r="C190" s="35" t="s">
        <v>543</v>
      </c>
      <c r="D190" s="96" t="s">
        <v>546</v>
      </c>
      <c r="E190" s="33"/>
      <c r="F190" s="145" t="s">
        <v>16</v>
      </c>
      <c r="G190" s="128" t="s">
        <v>35</v>
      </c>
      <c r="H190" s="35">
        <v>10.062</v>
      </c>
      <c r="I190" s="41">
        <v>1.2</v>
      </c>
      <c r="J190" s="51">
        <v>28</v>
      </c>
      <c r="K190" s="51">
        <f t="shared" si="2"/>
        <v>338.0832</v>
      </c>
      <c r="L190" s="56"/>
      <c r="M190" s="8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s="54" customFormat="1" ht="15.75" customHeight="1" outlineLevel="2">
      <c r="A191" s="143">
        <v>32</v>
      </c>
      <c r="B191" s="110" t="s">
        <v>395</v>
      </c>
      <c r="C191" s="35" t="s">
        <v>555</v>
      </c>
      <c r="D191" s="96" t="s">
        <v>547</v>
      </c>
      <c r="E191" s="33"/>
      <c r="F191" s="146" t="s">
        <v>18</v>
      </c>
      <c r="G191" s="128" t="s">
        <v>35</v>
      </c>
      <c r="H191" s="35">
        <v>7.456</v>
      </c>
      <c r="I191" s="137">
        <v>0.7</v>
      </c>
      <c r="J191" s="51">
        <v>28</v>
      </c>
      <c r="K191" s="51">
        <f t="shared" si="2"/>
        <v>146.1376</v>
      </c>
      <c r="L191" s="56"/>
      <c r="M191" s="8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s="54" customFormat="1" ht="15.75" customHeight="1" outlineLevel="2">
      <c r="A192" s="143">
        <v>33</v>
      </c>
      <c r="B192" s="110" t="s">
        <v>395</v>
      </c>
      <c r="C192" s="35" t="s">
        <v>556</v>
      </c>
      <c r="D192" s="96" t="s">
        <v>547</v>
      </c>
      <c r="E192" s="33"/>
      <c r="F192" s="146" t="s">
        <v>18</v>
      </c>
      <c r="G192" s="95" t="s">
        <v>29</v>
      </c>
      <c r="H192" s="35">
        <v>4.921</v>
      </c>
      <c r="I192" s="137">
        <v>0.7</v>
      </c>
      <c r="J192" s="51">
        <v>28</v>
      </c>
      <c r="K192" s="51">
        <f t="shared" si="2"/>
        <v>96.4516</v>
      </c>
      <c r="L192" s="56"/>
      <c r="M192" s="8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s="54" customFormat="1" ht="15.75" customHeight="1" outlineLevel="2">
      <c r="A193" s="143">
        <v>34</v>
      </c>
      <c r="B193" s="110" t="s">
        <v>395</v>
      </c>
      <c r="C193" s="35" t="s">
        <v>557</v>
      </c>
      <c r="D193" s="96" t="s">
        <v>547</v>
      </c>
      <c r="E193" s="33"/>
      <c r="F193" s="146" t="s">
        <v>18</v>
      </c>
      <c r="G193" s="95" t="s">
        <v>29</v>
      </c>
      <c r="H193" s="35">
        <v>8.362</v>
      </c>
      <c r="I193" s="137">
        <v>0.7</v>
      </c>
      <c r="J193" s="51">
        <v>28</v>
      </c>
      <c r="K193" s="51">
        <f t="shared" si="2"/>
        <v>163.8952</v>
      </c>
      <c r="L193" s="56"/>
      <c r="M193" s="8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s="54" customFormat="1" ht="15.75" customHeight="1" outlineLevel="2">
      <c r="A194" s="143">
        <v>35</v>
      </c>
      <c r="B194" s="110" t="s">
        <v>395</v>
      </c>
      <c r="C194" s="35" t="s">
        <v>558</v>
      </c>
      <c r="D194" s="96" t="s">
        <v>548</v>
      </c>
      <c r="E194" s="33"/>
      <c r="F194" s="146" t="s">
        <v>11</v>
      </c>
      <c r="G194" s="128" t="s">
        <v>35</v>
      </c>
      <c r="H194" s="35">
        <v>4.999</v>
      </c>
      <c r="I194" s="41">
        <v>1.2</v>
      </c>
      <c r="J194" s="51">
        <v>28</v>
      </c>
      <c r="K194" s="51">
        <f t="shared" si="2"/>
        <v>167.96639999999996</v>
      </c>
      <c r="L194" s="56"/>
      <c r="M194" s="8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54" customFormat="1" ht="15.75" customHeight="1" outlineLevel="2">
      <c r="A195" s="143">
        <v>36</v>
      </c>
      <c r="B195" s="110" t="s">
        <v>395</v>
      </c>
      <c r="C195" s="35" t="s">
        <v>559</v>
      </c>
      <c r="D195" s="96" t="s">
        <v>31</v>
      </c>
      <c r="E195" s="33"/>
      <c r="F195" s="146" t="s">
        <v>18</v>
      </c>
      <c r="G195" s="128" t="s">
        <v>35</v>
      </c>
      <c r="H195" s="35">
        <v>19.939</v>
      </c>
      <c r="I195" s="41">
        <v>1.2</v>
      </c>
      <c r="J195" s="51">
        <v>28</v>
      </c>
      <c r="K195" s="51">
        <f t="shared" si="2"/>
        <v>669.9504</v>
      </c>
      <c r="L195" s="56"/>
      <c r="M195" s="8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s="54" customFormat="1" ht="15.75" customHeight="1" outlineLevel="2">
      <c r="A196" s="143">
        <v>37</v>
      </c>
      <c r="B196" s="110" t="s">
        <v>395</v>
      </c>
      <c r="C196" s="35" t="s">
        <v>560</v>
      </c>
      <c r="D196" s="96" t="s">
        <v>31</v>
      </c>
      <c r="E196" s="33"/>
      <c r="F196" s="145" t="s">
        <v>16</v>
      </c>
      <c r="G196" s="128" t="s">
        <v>35</v>
      </c>
      <c r="H196" s="35">
        <v>2.546</v>
      </c>
      <c r="I196" s="41">
        <v>1.2</v>
      </c>
      <c r="J196" s="51">
        <v>28</v>
      </c>
      <c r="K196" s="51">
        <f t="shared" si="2"/>
        <v>85.5456</v>
      </c>
      <c r="L196" s="56"/>
      <c r="M196" s="8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s="54" customFormat="1" ht="15.75" customHeight="1" outlineLevel="2">
      <c r="A197" s="143">
        <v>38</v>
      </c>
      <c r="B197" s="110" t="s">
        <v>395</v>
      </c>
      <c r="C197" s="35" t="s">
        <v>561</v>
      </c>
      <c r="D197" s="96" t="s">
        <v>359</v>
      </c>
      <c r="E197" s="33"/>
      <c r="F197" s="31" t="s">
        <v>42</v>
      </c>
      <c r="G197" s="95" t="s">
        <v>29</v>
      </c>
      <c r="H197" s="35">
        <v>5.999</v>
      </c>
      <c r="I197" s="137">
        <v>0.7</v>
      </c>
      <c r="J197" s="51">
        <v>28</v>
      </c>
      <c r="K197" s="51">
        <f t="shared" si="2"/>
        <v>117.58039999999997</v>
      </c>
      <c r="L197" s="56"/>
      <c r="M197" s="89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54" customFormat="1" ht="15.75" customHeight="1" outlineLevel="2">
      <c r="A198" s="143">
        <v>39</v>
      </c>
      <c r="B198" s="110" t="s">
        <v>395</v>
      </c>
      <c r="C198" s="35" t="s">
        <v>562</v>
      </c>
      <c r="D198" s="96" t="s">
        <v>549</v>
      </c>
      <c r="E198" s="33"/>
      <c r="F198" s="31" t="s">
        <v>42</v>
      </c>
      <c r="G198" s="128" t="s">
        <v>35</v>
      </c>
      <c r="H198" s="35">
        <v>12.279</v>
      </c>
      <c r="I198" s="41">
        <v>1.2</v>
      </c>
      <c r="J198" s="51">
        <v>28</v>
      </c>
      <c r="K198" s="51">
        <f t="shared" si="2"/>
        <v>412.57439999999997</v>
      </c>
      <c r="L198" s="56"/>
      <c r="M198" s="8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s="54" customFormat="1" ht="15.75" customHeight="1" outlineLevel="2">
      <c r="A199" s="143">
        <v>40</v>
      </c>
      <c r="B199" s="110" t="s">
        <v>395</v>
      </c>
      <c r="C199" s="35" t="s">
        <v>563</v>
      </c>
      <c r="D199" s="96" t="s">
        <v>550</v>
      </c>
      <c r="E199" s="33"/>
      <c r="F199" s="146" t="s">
        <v>11</v>
      </c>
      <c r="G199" s="95" t="s">
        <v>29</v>
      </c>
      <c r="H199" s="71">
        <v>2.81</v>
      </c>
      <c r="I199" s="41">
        <v>1.2</v>
      </c>
      <c r="J199" s="51">
        <v>28</v>
      </c>
      <c r="K199" s="51">
        <f t="shared" si="2"/>
        <v>94.416</v>
      </c>
      <c r="L199" s="56"/>
      <c r="M199" s="89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s="54" customFormat="1" ht="15.75" customHeight="1" outlineLevel="2">
      <c r="A200" s="143">
        <v>41</v>
      </c>
      <c r="B200" s="110" t="s">
        <v>395</v>
      </c>
      <c r="C200" s="74" t="s">
        <v>572</v>
      </c>
      <c r="D200" s="96" t="s">
        <v>550</v>
      </c>
      <c r="E200" s="33"/>
      <c r="F200" s="146" t="s">
        <v>11</v>
      </c>
      <c r="G200" s="95" t="s">
        <v>29</v>
      </c>
      <c r="H200" s="71">
        <v>2.12</v>
      </c>
      <c r="I200" s="41">
        <v>1.2</v>
      </c>
      <c r="J200" s="51">
        <v>28</v>
      </c>
      <c r="K200" s="51">
        <f t="shared" si="2"/>
        <v>71.232</v>
      </c>
      <c r="L200" s="56"/>
      <c r="M200" s="8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s="54" customFormat="1" ht="15.75" customHeight="1" outlineLevel="2">
      <c r="A201" s="143">
        <v>42</v>
      </c>
      <c r="B201" s="110" t="s">
        <v>395</v>
      </c>
      <c r="C201" s="35" t="s">
        <v>564</v>
      </c>
      <c r="D201" s="96" t="s">
        <v>551</v>
      </c>
      <c r="E201" s="33"/>
      <c r="F201" s="146" t="s">
        <v>18</v>
      </c>
      <c r="G201" s="95" t="s">
        <v>29</v>
      </c>
      <c r="H201" s="71">
        <v>3.5</v>
      </c>
      <c r="I201" s="137">
        <v>0.7</v>
      </c>
      <c r="J201" s="51">
        <v>28</v>
      </c>
      <c r="K201" s="51">
        <f aca="true" t="shared" si="3" ref="K201:K264">(H201*I201*J201)</f>
        <v>68.6</v>
      </c>
      <c r="L201" s="56"/>
      <c r="M201" s="8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s="54" customFormat="1" ht="15.75" customHeight="1" outlineLevel="2">
      <c r="A202" s="143">
        <v>43</v>
      </c>
      <c r="B202" s="110" t="s">
        <v>395</v>
      </c>
      <c r="C202" s="35" t="s">
        <v>565</v>
      </c>
      <c r="D202" s="96" t="s">
        <v>552</v>
      </c>
      <c r="E202" s="33"/>
      <c r="F202" s="146" t="s">
        <v>11</v>
      </c>
      <c r="G202" s="95" t="s">
        <v>29</v>
      </c>
      <c r="H202" s="35">
        <v>5.846</v>
      </c>
      <c r="I202" s="41">
        <v>1.2</v>
      </c>
      <c r="J202" s="51">
        <v>28</v>
      </c>
      <c r="K202" s="51">
        <f t="shared" si="3"/>
        <v>196.4256</v>
      </c>
      <c r="L202" s="56"/>
      <c r="M202" s="8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s="54" customFormat="1" ht="15.75" customHeight="1" outlineLevel="2">
      <c r="A203" s="143">
        <v>44</v>
      </c>
      <c r="B203" s="110" t="s">
        <v>395</v>
      </c>
      <c r="C203" s="35" t="s">
        <v>566</v>
      </c>
      <c r="D203" s="96" t="s">
        <v>109</v>
      </c>
      <c r="E203" s="33"/>
      <c r="F203" s="146" t="s">
        <v>18</v>
      </c>
      <c r="G203" s="128" t="s">
        <v>35</v>
      </c>
      <c r="H203" s="35">
        <v>25.999</v>
      </c>
      <c r="I203" s="41">
        <v>1.2</v>
      </c>
      <c r="J203" s="51">
        <v>28</v>
      </c>
      <c r="K203" s="51">
        <f t="shared" si="3"/>
        <v>873.5663999999999</v>
      </c>
      <c r="L203" s="56"/>
      <c r="M203" s="8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s="54" customFormat="1" ht="15.75" customHeight="1" outlineLevel="2">
      <c r="A204" s="143">
        <v>45</v>
      </c>
      <c r="B204" s="110" t="s">
        <v>395</v>
      </c>
      <c r="C204" s="35" t="s">
        <v>567</v>
      </c>
      <c r="D204" s="96" t="s">
        <v>551</v>
      </c>
      <c r="E204" s="33"/>
      <c r="F204" s="146" t="s">
        <v>18</v>
      </c>
      <c r="G204" s="95" t="s">
        <v>29</v>
      </c>
      <c r="H204" s="35">
        <v>48.078</v>
      </c>
      <c r="I204" s="41">
        <v>1.2</v>
      </c>
      <c r="J204" s="51">
        <v>28</v>
      </c>
      <c r="K204" s="51">
        <f t="shared" si="3"/>
        <v>1615.4208</v>
      </c>
      <c r="L204" s="56"/>
      <c r="M204" s="8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s="54" customFormat="1" ht="15.75" customHeight="1" outlineLevel="2">
      <c r="A205" s="143">
        <v>46</v>
      </c>
      <c r="B205" s="110" t="s">
        <v>395</v>
      </c>
      <c r="C205" s="35" t="s">
        <v>568</v>
      </c>
      <c r="D205" s="96" t="s">
        <v>553</v>
      </c>
      <c r="E205" s="33"/>
      <c r="F205" s="146" t="s">
        <v>11</v>
      </c>
      <c r="G205" s="95" t="s">
        <v>29</v>
      </c>
      <c r="H205" s="35">
        <v>15.739</v>
      </c>
      <c r="I205" s="41">
        <v>1.2</v>
      </c>
      <c r="J205" s="51">
        <v>28</v>
      </c>
      <c r="K205" s="51">
        <f t="shared" si="3"/>
        <v>528.8304</v>
      </c>
      <c r="L205" s="56"/>
      <c r="M205" s="89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s="54" customFormat="1" ht="15.75" customHeight="1" outlineLevel="2">
      <c r="A206" s="143">
        <v>47</v>
      </c>
      <c r="B206" s="110" t="s">
        <v>395</v>
      </c>
      <c r="C206" s="35" t="s">
        <v>569</v>
      </c>
      <c r="D206" s="96" t="s">
        <v>554</v>
      </c>
      <c r="E206" s="33"/>
      <c r="F206" s="146" t="s">
        <v>11</v>
      </c>
      <c r="G206" s="128" t="s">
        <v>14</v>
      </c>
      <c r="H206" s="71">
        <v>19.87</v>
      </c>
      <c r="I206" s="41">
        <v>1.2</v>
      </c>
      <c r="J206" s="51">
        <v>28</v>
      </c>
      <c r="K206" s="51">
        <f t="shared" si="3"/>
        <v>667.6320000000001</v>
      </c>
      <c r="L206" s="56"/>
      <c r="M206" s="8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s="54" customFormat="1" ht="15.75" customHeight="1" outlineLevel="2">
      <c r="A207" s="143">
        <v>48</v>
      </c>
      <c r="B207" s="110" t="s">
        <v>395</v>
      </c>
      <c r="C207" s="35" t="s">
        <v>570</v>
      </c>
      <c r="D207" s="96" t="s">
        <v>544</v>
      </c>
      <c r="E207" s="33"/>
      <c r="F207" s="146" t="s">
        <v>11</v>
      </c>
      <c r="G207" s="128" t="s">
        <v>14</v>
      </c>
      <c r="H207" s="35">
        <v>21.834</v>
      </c>
      <c r="I207" s="41">
        <v>1.2</v>
      </c>
      <c r="J207" s="51">
        <v>28</v>
      </c>
      <c r="K207" s="51">
        <f t="shared" si="3"/>
        <v>733.6224</v>
      </c>
      <c r="L207" s="56"/>
      <c r="M207" s="8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s="54" customFormat="1" ht="15.75" customHeight="1" outlineLevel="2">
      <c r="A208" s="143">
        <v>49</v>
      </c>
      <c r="B208" s="110" t="s">
        <v>395</v>
      </c>
      <c r="C208" s="35" t="s">
        <v>571</v>
      </c>
      <c r="D208" s="96" t="s">
        <v>100</v>
      </c>
      <c r="E208" s="33"/>
      <c r="F208" s="146" t="s">
        <v>18</v>
      </c>
      <c r="G208" s="128" t="s">
        <v>35</v>
      </c>
      <c r="H208" s="71">
        <v>11.37</v>
      </c>
      <c r="I208" s="41">
        <v>1.2</v>
      </c>
      <c r="J208" s="51">
        <v>28</v>
      </c>
      <c r="K208" s="51">
        <f t="shared" si="3"/>
        <v>382.0319999999999</v>
      </c>
      <c r="L208" s="56"/>
      <c r="M208" s="89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s="54" customFormat="1" ht="15.75" customHeight="1" outlineLevel="1">
      <c r="A209" s="143"/>
      <c r="B209" s="125" t="s">
        <v>640</v>
      </c>
      <c r="C209" s="35"/>
      <c r="D209" s="96"/>
      <c r="E209" s="33"/>
      <c r="F209" s="45"/>
      <c r="G209" s="128"/>
      <c r="H209" s="82">
        <f>SUBTOTAL(9,H160:H208)</f>
        <v>360.05999999999995</v>
      </c>
      <c r="I209" s="45"/>
      <c r="J209" s="50"/>
      <c r="K209" s="51"/>
      <c r="L209" s="56"/>
      <c r="M209" s="89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69" s="12" customFormat="1" ht="15.75" customHeight="1" outlineLevel="1">
      <c r="A210" s="143"/>
      <c r="B210" s="39"/>
      <c r="C210" s="35"/>
      <c r="D210" s="23"/>
      <c r="E210" s="33"/>
      <c r="F210" s="45"/>
      <c r="G210" s="34"/>
      <c r="H210" s="82"/>
      <c r="I210" s="45"/>
      <c r="J210" s="50"/>
      <c r="K210" s="51"/>
      <c r="L210" s="56"/>
      <c r="M210" s="8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s="3" customFormat="1" ht="15.75" customHeight="1" outlineLevel="1">
      <c r="A211" s="143"/>
      <c r="B211" s="145"/>
      <c r="C211" s="60"/>
      <c r="D211" s="23"/>
      <c r="E211" s="24"/>
      <c r="F211" s="146"/>
      <c r="G211" s="146"/>
      <c r="H211" s="73"/>
      <c r="I211" s="41"/>
      <c r="J211" s="50"/>
      <c r="K211" s="51"/>
      <c r="L211" s="56"/>
      <c r="M211" s="8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s="3" customFormat="1" ht="15.75" customHeight="1" outlineLevel="1">
      <c r="A212" s="143"/>
      <c r="B212" s="145"/>
      <c r="C212" s="60"/>
      <c r="D212" s="23"/>
      <c r="E212" s="24"/>
      <c r="F212" s="146"/>
      <c r="G212" s="146"/>
      <c r="H212" s="73"/>
      <c r="I212" s="41"/>
      <c r="J212" s="50"/>
      <c r="K212" s="51"/>
      <c r="L212" s="56"/>
      <c r="M212" s="8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s="12" customFormat="1" ht="15.75" customHeight="1" outlineLevel="2">
      <c r="A213" s="23">
        <v>1</v>
      </c>
      <c r="B213" s="145" t="s">
        <v>394</v>
      </c>
      <c r="C213" s="60" t="s">
        <v>142</v>
      </c>
      <c r="D213" s="23" t="s">
        <v>101</v>
      </c>
      <c r="E213" s="148" t="s">
        <v>34</v>
      </c>
      <c r="F213" s="40" t="s">
        <v>20</v>
      </c>
      <c r="G213" s="41" t="s">
        <v>102</v>
      </c>
      <c r="H213" s="73">
        <v>14.382</v>
      </c>
      <c r="I213" s="41">
        <v>1.2</v>
      </c>
      <c r="J213" s="51">
        <v>35</v>
      </c>
      <c r="K213" s="51">
        <f t="shared" si="3"/>
        <v>604.044</v>
      </c>
      <c r="L213" s="56"/>
      <c r="M213" s="8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13" s="2" customFormat="1" ht="15.75" customHeight="1" outlineLevel="2">
      <c r="A214" s="23">
        <v>2</v>
      </c>
      <c r="B214" s="145" t="s">
        <v>394</v>
      </c>
      <c r="C214" s="60" t="s">
        <v>141</v>
      </c>
      <c r="D214" s="23" t="s">
        <v>101</v>
      </c>
      <c r="E214" s="148" t="s">
        <v>60</v>
      </c>
      <c r="F214" s="40" t="s">
        <v>37</v>
      </c>
      <c r="G214" s="41" t="s">
        <v>102</v>
      </c>
      <c r="H214" s="73">
        <v>4.687</v>
      </c>
      <c r="I214" s="137">
        <v>0.7</v>
      </c>
      <c r="J214" s="51">
        <v>35</v>
      </c>
      <c r="K214" s="51">
        <f t="shared" si="3"/>
        <v>114.83149999999999</v>
      </c>
      <c r="L214" s="56"/>
      <c r="M214" s="89"/>
    </row>
    <row r="215" spans="1:69" s="12" customFormat="1" ht="15.75" customHeight="1" outlineLevel="2">
      <c r="A215" s="23">
        <v>3</v>
      </c>
      <c r="B215" s="145" t="s">
        <v>394</v>
      </c>
      <c r="C215" s="58" t="s">
        <v>440</v>
      </c>
      <c r="D215" s="35" t="s">
        <v>39</v>
      </c>
      <c r="E215" s="33" t="s">
        <v>16</v>
      </c>
      <c r="F215" s="45" t="s">
        <v>16</v>
      </c>
      <c r="G215" s="41" t="s">
        <v>26</v>
      </c>
      <c r="H215" s="35">
        <v>2.951</v>
      </c>
      <c r="I215" s="45">
        <v>1.2</v>
      </c>
      <c r="J215" s="51">
        <v>27</v>
      </c>
      <c r="K215" s="51">
        <f t="shared" si="3"/>
        <v>95.6124</v>
      </c>
      <c r="L215" s="56"/>
      <c r="M215" s="8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s="12" customFormat="1" ht="15.75" customHeight="1" outlineLevel="2">
      <c r="A216" s="23">
        <v>4</v>
      </c>
      <c r="B216" s="145" t="s">
        <v>394</v>
      </c>
      <c r="C216" s="35" t="s">
        <v>361</v>
      </c>
      <c r="D216" s="35" t="s">
        <v>381</v>
      </c>
      <c r="E216" s="33" t="s">
        <v>42</v>
      </c>
      <c r="F216" s="45" t="s">
        <v>42</v>
      </c>
      <c r="G216" s="34" t="s">
        <v>29</v>
      </c>
      <c r="H216" s="35">
        <v>2.521</v>
      </c>
      <c r="I216" s="137">
        <v>0.7</v>
      </c>
      <c r="J216" s="51">
        <v>35</v>
      </c>
      <c r="K216" s="51">
        <f t="shared" si="3"/>
        <v>61.76449999999999</v>
      </c>
      <c r="L216" s="56"/>
      <c r="M216" s="8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s="12" customFormat="1" ht="15.75" customHeight="1" outlineLevel="2">
      <c r="A217" s="23">
        <v>5</v>
      </c>
      <c r="B217" s="145" t="s">
        <v>394</v>
      </c>
      <c r="C217" s="147" t="s">
        <v>143</v>
      </c>
      <c r="D217" s="143" t="s">
        <v>39</v>
      </c>
      <c r="E217" s="148" t="s">
        <v>16</v>
      </c>
      <c r="F217" s="45" t="s">
        <v>16</v>
      </c>
      <c r="G217" s="40" t="s">
        <v>26</v>
      </c>
      <c r="H217" s="70">
        <v>3.485</v>
      </c>
      <c r="I217" s="45">
        <v>1.2</v>
      </c>
      <c r="J217" s="51">
        <v>27</v>
      </c>
      <c r="K217" s="51">
        <f t="shared" si="3"/>
        <v>112.91399999999999</v>
      </c>
      <c r="L217" s="56"/>
      <c r="M217" s="8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s="12" customFormat="1" ht="15.75" customHeight="1" outlineLevel="2">
      <c r="A218" s="23">
        <v>6</v>
      </c>
      <c r="B218" s="145" t="s">
        <v>394</v>
      </c>
      <c r="C218" s="35" t="s">
        <v>362</v>
      </c>
      <c r="D218" s="35" t="s">
        <v>382</v>
      </c>
      <c r="E218" s="33" t="s">
        <v>16</v>
      </c>
      <c r="F218" s="45" t="s">
        <v>16</v>
      </c>
      <c r="G218" s="34" t="s">
        <v>323</v>
      </c>
      <c r="H218" s="35">
        <v>1.118</v>
      </c>
      <c r="I218" s="45">
        <v>1.2</v>
      </c>
      <c r="J218" s="51">
        <v>35</v>
      </c>
      <c r="K218" s="51">
        <f t="shared" si="3"/>
        <v>46.956</v>
      </c>
      <c r="L218" s="56"/>
      <c r="M218" s="8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s="12" customFormat="1" ht="15.75" customHeight="1" outlineLevel="2">
      <c r="A219" s="23">
        <v>7</v>
      </c>
      <c r="B219" s="145" t="s">
        <v>394</v>
      </c>
      <c r="C219" s="35" t="s">
        <v>363</v>
      </c>
      <c r="D219" s="35" t="s">
        <v>382</v>
      </c>
      <c r="E219" s="33" t="s">
        <v>16</v>
      </c>
      <c r="F219" s="45" t="s">
        <v>16</v>
      </c>
      <c r="G219" s="34" t="s">
        <v>323</v>
      </c>
      <c r="H219" s="35">
        <v>2.422</v>
      </c>
      <c r="I219" s="45">
        <v>1.2</v>
      </c>
      <c r="J219" s="51">
        <v>35</v>
      </c>
      <c r="K219" s="51">
        <f t="shared" si="3"/>
        <v>101.724</v>
      </c>
      <c r="L219" s="56"/>
      <c r="M219" s="8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s="12" customFormat="1" ht="15.75" customHeight="1" outlineLevel="2">
      <c r="A220" s="23">
        <v>8</v>
      </c>
      <c r="B220" s="145" t="s">
        <v>394</v>
      </c>
      <c r="C220" s="35" t="s">
        <v>364</v>
      </c>
      <c r="D220" s="35" t="s">
        <v>382</v>
      </c>
      <c r="E220" s="33" t="s">
        <v>16</v>
      </c>
      <c r="F220" s="45" t="s">
        <v>16</v>
      </c>
      <c r="G220" s="34" t="s">
        <v>323</v>
      </c>
      <c r="H220" s="35">
        <v>1.98</v>
      </c>
      <c r="I220" s="45">
        <v>1.2</v>
      </c>
      <c r="J220" s="51">
        <v>35</v>
      </c>
      <c r="K220" s="51">
        <f t="shared" si="3"/>
        <v>83.16</v>
      </c>
      <c r="L220" s="56"/>
      <c r="M220" s="8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s="12" customFormat="1" ht="15.75" customHeight="1" outlineLevel="2">
      <c r="A221" s="23">
        <v>9</v>
      </c>
      <c r="B221" s="145" t="s">
        <v>394</v>
      </c>
      <c r="C221" s="35" t="s">
        <v>365</v>
      </c>
      <c r="D221" s="35" t="s">
        <v>382</v>
      </c>
      <c r="E221" s="33" t="s">
        <v>16</v>
      </c>
      <c r="F221" s="45" t="s">
        <v>16</v>
      </c>
      <c r="G221" s="34" t="s">
        <v>323</v>
      </c>
      <c r="H221" s="35">
        <v>1.783</v>
      </c>
      <c r="I221" s="45">
        <v>1.2</v>
      </c>
      <c r="J221" s="51">
        <v>35</v>
      </c>
      <c r="K221" s="51">
        <f t="shared" si="3"/>
        <v>74.886</v>
      </c>
      <c r="L221" s="56"/>
      <c r="M221" s="8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s="12" customFormat="1" ht="15.75" customHeight="1" outlineLevel="2">
      <c r="A222" s="23">
        <v>10</v>
      </c>
      <c r="B222" s="145" t="s">
        <v>394</v>
      </c>
      <c r="C222" s="35" t="s">
        <v>366</v>
      </c>
      <c r="D222" s="35" t="s">
        <v>41</v>
      </c>
      <c r="E222" s="33" t="s">
        <v>16</v>
      </c>
      <c r="F222" s="45" t="s">
        <v>16</v>
      </c>
      <c r="G222" s="34" t="s">
        <v>29</v>
      </c>
      <c r="H222" s="35">
        <v>2.247</v>
      </c>
      <c r="I222" s="45">
        <v>1.2</v>
      </c>
      <c r="J222" s="51">
        <v>35</v>
      </c>
      <c r="K222" s="51">
        <f t="shared" si="3"/>
        <v>94.374</v>
      </c>
      <c r="L222" s="56"/>
      <c r="M222" s="8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s="12" customFormat="1" ht="15.75" customHeight="1" outlineLevel="2">
      <c r="A223" s="23">
        <v>11</v>
      </c>
      <c r="B223" s="145" t="s">
        <v>394</v>
      </c>
      <c r="C223" s="35" t="s">
        <v>367</v>
      </c>
      <c r="D223" s="35" t="s">
        <v>41</v>
      </c>
      <c r="E223" s="33" t="s">
        <v>16</v>
      </c>
      <c r="F223" s="45" t="s">
        <v>16</v>
      </c>
      <c r="G223" s="34" t="s">
        <v>323</v>
      </c>
      <c r="H223" s="35">
        <v>1.357</v>
      </c>
      <c r="I223" s="45">
        <v>1.2</v>
      </c>
      <c r="J223" s="51">
        <v>35</v>
      </c>
      <c r="K223" s="51">
        <f t="shared" si="3"/>
        <v>56.99399999999999</v>
      </c>
      <c r="L223" s="56"/>
      <c r="M223" s="8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s="12" customFormat="1" ht="15.75" customHeight="1" outlineLevel="2">
      <c r="A224" s="23">
        <v>12</v>
      </c>
      <c r="B224" s="145" t="s">
        <v>394</v>
      </c>
      <c r="C224" s="35" t="s">
        <v>368</v>
      </c>
      <c r="D224" s="35" t="s">
        <v>41</v>
      </c>
      <c r="E224" s="33" t="s">
        <v>16</v>
      </c>
      <c r="F224" s="45" t="s">
        <v>16</v>
      </c>
      <c r="G224" s="34" t="s">
        <v>323</v>
      </c>
      <c r="H224" s="71">
        <v>3</v>
      </c>
      <c r="I224" s="45">
        <v>1.2</v>
      </c>
      <c r="J224" s="51">
        <v>35</v>
      </c>
      <c r="K224" s="51">
        <f t="shared" si="3"/>
        <v>125.99999999999999</v>
      </c>
      <c r="L224" s="56"/>
      <c r="M224" s="8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s="12" customFormat="1" ht="15.75" customHeight="1" outlineLevel="2">
      <c r="A225" s="23">
        <v>13</v>
      </c>
      <c r="B225" s="145" t="s">
        <v>394</v>
      </c>
      <c r="C225" s="35" t="s">
        <v>369</v>
      </c>
      <c r="D225" s="35" t="s">
        <v>41</v>
      </c>
      <c r="E225" s="33" t="s">
        <v>16</v>
      </c>
      <c r="F225" s="45" t="s">
        <v>16</v>
      </c>
      <c r="G225" s="34" t="s">
        <v>323</v>
      </c>
      <c r="H225" s="35">
        <v>2.883</v>
      </c>
      <c r="I225" s="45">
        <v>1.2</v>
      </c>
      <c r="J225" s="51">
        <v>35</v>
      </c>
      <c r="K225" s="51">
        <f t="shared" si="3"/>
        <v>121.086</v>
      </c>
      <c r="L225" s="56"/>
      <c r="M225" s="8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s="12" customFormat="1" ht="15.75" customHeight="1" outlineLevel="2">
      <c r="A226" s="23">
        <v>14</v>
      </c>
      <c r="B226" s="145" t="s">
        <v>394</v>
      </c>
      <c r="C226" s="35" t="s">
        <v>370</v>
      </c>
      <c r="D226" s="35" t="s">
        <v>41</v>
      </c>
      <c r="E226" s="33" t="s">
        <v>16</v>
      </c>
      <c r="F226" s="45" t="s">
        <v>16</v>
      </c>
      <c r="G226" s="34" t="s">
        <v>323</v>
      </c>
      <c r="H226" s="35">
        <v>1.017</v>
      </c>
      <c r="I226" s="45">
        <v>1.2</v>
      </c>
      <c r="J226" s="51">
        <v>35</v>
      </c>
      <c r="K226" s="51">
        <f t="shared" si="3"/>
        <v>42.714</v>
      </c>
      <c r="L226" s="56"/>
      <c r="M226" s="8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12" customFormat="1" ht="15.75" customHeight="1" outlineLevel="2">
      <c r="A227" s="23">
        <v>15</v>
      </c>
      <c r="B227" s="145" t="s">
        <v>394</v>
      </c>
      <c r="C227" s="35" t="s">
        <v>371</v>
      </c>
      <c r="D227" s="35" t="s">
        <v>41</v>
      </c>
      <c r="E227" s="33" t="s">
        <v>16</v>
      </c>
      <c r="F227" s="45" t="s">
        <v>16</v>
      </c>
      <c r="G227" s="34" t="s">
        <v>323</v>
      </c>
      <c r="H227" s="35">
        <v>2.749</v>
      </c>
      <c r="I227" s="45">
        <v>1.2</v>
      </c>
      <c r="J227" s="51">
        <v>35</v>
      </c>
      <c r="K227" s="51">
        <f t="shared" si="3"/>
        <v>115.458</v>
      </c>
      <c r="L227" s="56"/>
      <c r="M227" s="8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s="12" customFormat="1" ht="15.75" customHeight="1" outlineLevel="2">
      <c r="A228" s="23">
        <v>16</v>
      </c>
      <c r="B228" s="145" t="s">
        <v>394</v>
      </c>
      <c r="C228" s="35" t="s">
        <v>372</v>
      </c>
      <c r="D228" s="35" t="s">
        <v>41</v>
      </c>
      <c r="E228" s="33" t="s">
        <v>16</v>
      </c>
      <c r="F228" s="45" t="s">
        <v>16</v>
      </c>
      <c r="G228" s="34" t="s">
        <v>323</v>
      </c>
      <c r="H228" s="35">
        <v>1.528</v>
      </c>
      <c r="I228" s="45">
        <v>1.2</v>
      </c>
      <c r="J228" s="51">
        <v>35</v>
      </c>
      <c r="K228" s="51">
        <f t="shared" si="3"/>
        <v>64.176</v>
      </c>
      <c r="L228" s="56"/>
      <c r="M228" s="8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s="12" customFormat="1" ht="15.75" customHeight="1" outlineLevel="2">
      <c r="A229" s="23">
        <v>17</v>
      </c>
      <c r="B229" s="145" t="s">
        <v>394</v>
      </c>
      <c r="C229" s="20" t="s">
        <v>144</v>
      </c>
      <c r="D229" s="23" t="s">
        <v>41</v>
      </c>
      <c r="E229" s="24" t="s">
        <v>16</v>
      </c>
      <c r="F229" s="45" t="s">
        <v>16</v>
      </c>
      <c r="G229" s="40" t="s">
        <v>95</v>
      </c>
      <c r="H229" s="69">
        <v>5.709</v>
      </c>
      <c r="I229" s="45">
        <v>1.2</v>
      </c>
      <c r="J229" s="51">
        <v>35</v>
      </c>
      <c r="K229" s="51">
        <f t="shared" si="3"/>
        <v>239.778</v>
      </c>
      <c r="L229" s="56"/>
      <c r="M229" s="8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s="12" customFormat="1" ht="15.75" customHeight="1" outlineLevel="2">
      <c r="A230" s="23">
        <v>18</v>
      </c>
      <c r="B230" s="145" t="s">
        <v>394</v>
      </c>
      <c r="C230" s="20" t="s">
        <v>145</v>
      </c>
      <c r="D230" s="23" t="s">
        <v>31</v>
      </c>
      <c r="E230" s="24" t="s">
        <v>38</v>
      </c>
      <c r="F230" s="41" t="s">
        <v>42</v>
      </c>
      <c r="G230" s="40" t="s">
        <v>95</v>
      </c>
      <c r="H230" s="69">
        <v>4.67</v>
      </c>
      <c r="I230" s="137">
        <v>0.7</v>
      </c>
      <c r="J230" s="51">
        <v>35</v>
      </c>
      <c r="K230" s="51">
        <f t="shared" si="3"/>
        <v>114.41499999999999</v>
      </c>
      <c r="L230" s="56"/>
      <c r="M230" s="8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s="12" customFormat="1" ht="15.75" customHeight="1" outlineLevel="2">
      <c r="A231" s="23">
        <v>19</v>
      </c>
      <c r="B231" s="145" t="s">
        <v>394</v>
      </c>
      <c r="C231" s="20" t="s">
        <v>146</v>
      </c>
      <c r="D231" s="23" t="s">
        <v>31</v>
      </c>
      <c r="E231" s="24" t="s">
        <v>42</v>
      </c>
      <c r="F231" s="41" t="s">
        <v>42</v>
      </c>
      <c r="G231" s="40" t="s">
        <v>95</v>
      </c>
      <c r="H231" s="69">
        <v>32.054</v>
      </c>
      <c r="I231" s="41">
        <v>1.2</v>
      </c>
      <c r="J231" s="51">
        <v>35</v>
      </c>
      <c r="K231" s="51">
        <f t="shared" si="3"/>
        <v>1346.268</v>
      </c>
      <c r="L231" s="56"/>
      <c r="M231" s="8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13" s="2" customFormat="1" ht="15.75" customHeight="1" outlineLevel="2">
      <c r="A232" s="23">
        <v>20</v>
      </c>
      <c r="B232" s="145" t="s">
        <v>394</v>
      </c>
      <c r="C232" s="20" t="s">
        <v>147</v>
      </c>
      <c r="D232" s="23" t="s">
        <v>31</v>
      </c>
      <c r="E232" s="24" t="s">
        <v>38</v>
      </c>
      <c r="F232" s="41" t="s">
        <v>42</v>
      </c>
      <c r="G232" s="145" t="s">
        <v>95</v>
      </c>
      <c r="H232" s="69">
        <v>9.48</v>
      </c>
      <c r="I232" s="137">
        <v>0.7</v>
      </c>
      <c r="J232" s="51">
        <v>35</v>
      </c>
      <c r="K232" s="51">
        <f t="shared" si="3"/>
        <v>232.26</v>
      </c>
      <c r="L232" s="56"/>
      <c r="M232" s="89"/>
    </row>
    <row r="233" spans="1:11" ht="15.75" customHeight="1" outlineLevel="2">
      <c r="A233" s="23">
        <v>21</v>
      </c>
      <c r="B233" s="145" t="s">
        <v>394</v>
      </c>
      <c r="C233" s="35" t="s">
        <v>373</v>
      </c>
      <c r="D233" s="35" t="s">
        <v>382</v>
      </c>
      <c r="E233" s="33" t="s">
        <v>20</v>
      </c>
      <c r="F233" s="31" t="s">
        <v>20</v>
      </c>
      <c r="G233" s="32" t="s">
        <v>323</v>
      </c>
      <c r="H233" s="35">
        <v>1.089</v>
      </c>
      <c r="I233" s="45">
        <v>1.2</v>
      </c>
      <c r="J233" s="51">
        <v>35</v>
      </c>
      <c r="K233" s="51">
        <f t="shared" si="3"/>
        <v>45.738</v>
      </c>
    </row>
    <row r="234" spans="1:69" s="3" customFormat="1" ht="15.75" customHeight="1" outlineLevel="2">
      <c r="A234" s="23">
        <v>22</v>
      </c>
      <c r="B234" s="145" t="s">
        <v>394</v>
      </c>
      <c r="C234" s="35" t="s">
        <v>374</v>
      </c>
      <c r="D234" s="35" t="s">
        <v>152</v>
      </c>
      <c r="E234" s="33" t="s">
        <v>20</v>
      </c>
      <c r="F234" s="31" t="s">
        <v>20</v>
      </c>
      <c r="G234" s="32" t="s">
        <v>323</v>
      </c>
      <c r="H234" s="35">
        <v>2.952</v>
      </c>
      <c r="I234" s="45">
        <v>1.2</v>
      </c>
      <c r="J234" s="51">
        <v>35</v>
      </c>
      <c r="K234" s="51">
        <f t="shared" si="3"/>
        <v>123.984</v>
      </c>
      <c r="L234" s="56"/>
      <c r="M234" s="8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s="3" customFormat="1" ht="15.75" customHeight="1" outlineLevel="2">
      <c r="A235" s="23">
        <v>23</v>
      </c>
      <c r="B235" s="145" t="s">
        <v>394</v>
      </c>
      <c r="C235" s="20" t="s">
        <v>148</v>
      </c>
      <c r="D235" s="23" t="s">
        <v>152</v>
      </c>
      <c r="E235" s="148" t="s">
        <v>34</v>
      </c>
      <c r="F235" s="31" t="s">
        <v>20</v>
      </c>
      <c r="G235" s="146" t="s">
        <v>102</v>
      </c>
      <c r="H235" s="69">
        <v>3.089</v>
      </c>
      <c r="I235" s="45">
        <v>1.2</v>
      </c>
      <c r="J235" s="51">
        <v>35</v>
      </c>
      <c r="K235" s="51">
        <f t="shared" si="3"/>
        <v>129.738</v>
      </c>
      <c r="L235" s="56"/>
      <c r="M235" s="8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11" ht="15.75" customHeight="1" outlineLevel="2">
      <c r="A236" s="23">
        <v>24</v>
      </c>
      <c r="B236" s="145" t="s">
        <v>394</v>
      </c>
      <c r="C236" s="35" t="s">
        <v>375</v>
      </c>
      <c r="D236" s="35" t="s">
        <v>114</v>
      </c>
      <c r="E236" s="33" t="s">
        <v>22</v>
      </c>
      <c r="F236" s="31" t="s">
        <v>22</v>
      </c>
      <c r="G236" s="32" t="s">
        <v>323</v>
      </c>
      <c r="H236" s="35">
        <v>2.365</v>
      </c>
      <c r="I236" s="137">
        <v>0.7</v>
      </c>
      <c r="J236" s="51">
        <v>35</v>
      </c>
      <c r="K236" s="51">
        <f t="shared" si="3"/>
        <v>57.942499999999995</v>
      </c>
    </row>
    <row r="237" spans="1:11" ht="15.75" customHeight="1" outlineLevel="2">
      <c r="A237" s="23">
        <v>25</v>
      </c>
      <c r="B237" s="145" t="s">
        <v>394</v>
      </c>
      <c r="C237" s="23" t="s">
        <v>467</v>
      </c>
      <c r="D237" s="23" t="s">
        <v>114</v>
      </c>
      <c r="E237" s="37" t="s">
        <v>42</v>
      </c>
      <c r="F237" s="41" t="s">
        <v>42</v>
      </c>
      <c r="G237" s="94" t="s">
        <v>35</v>
      </c>
      <c r="H237" s="23">
        <v>17.214</v>
      </c>
      <c r="I237" s="41">
        <v>1.2</v>
      </c>
      <c r="J237" s="51">
        <v>35</v>
      </c>
      <c r="K237" s="51">
        <f t="shared" si="3"/>
        <v>722.9879999999999</v>
      </c>
    </row>
    <row r="238" spans="1:11" ht="15.75" customHeight="1" outlineLevel="2">
      <c r="A238" s="23">
        <v>26</v>
      </c>
      <c r="B238" s="145" t="s">
        <v>394</v>
      </c>
      <c r="C238" s="20" t="s">
        <v>149</v>
      </c>
      <c r="D238" s="23" t="s">
        <v>114</v>
      </c>
      <c r="E238" s="148" t="s">
        <v>24</v>
      </c>
      <c r="F238" s="40" t="s">
        <v>42</v>
      </c>
      <c r="G238" s="41" t="s">
        <v>102</v>
      </c>
      <c r="H238" s="69">
        <v>4.178</v>
      </c>
      <c r="I238" s="137">
        <v>0.7</v>
      </c>
      <c r="J238" s="51">
        <v>35</v>
      </c>
      <c r="K238" s="51">
        <f t="shared" si="3"/>
        <v>102.36099999999999</v>
      </c>
    </row>
    <row r="239" spans="1:11" ht="15.75" customHeight="1" outlineLevel="2">
      <c r="A239" s="23">
        <v>27</v>
      </c>
      <c r="B239" s="145" t="s">
        <v>394</v>
      </c>
      <c r="C239" s="20" t="s">
        <v>150</v>
      </c>
      <c r="D239" s="23" t="s">
        <v>114</v>
      </c>
      <c r="E239" s="24" t="s">
        <v>18</v>
      </c>
      <c r="F239" s="146" t="s">
        <v>18</v>
      </c>
      <c r="G239" s="146" t="s">
        <v>102</v>
      </c>
      <c r="H239" s="69">
        <v>19.08</v>
      </c>
      <c r="I239" s="41">
        <v>1.2</v>
      </c>
      <c r="J239" s="51">
        <v>35</v>
      </c>
      <c r="K239" s="51">
        <f t="shared" si="3"/>
        <v>801.3599999999999</v>
      </c>
    </row>
    <row r="240" spans="1:69" s="1" customFormat="1" ht="15.75" customHeight="1" outlineLevel="2">
      <c r="A240" s="23">
        <v>28</v>
      </c>
      <c r="B240" s="145" t="s">
        <v>394</v>
      </c>
      <c r="C240" s="20" t="s">
        <v>151</v>
      </c>
      <c r="D240" s="23" t="s">
        <v>40</v>
      </c>
      <c r="E240" s="24" t="s">
        <v>16</v>
      </c>
      <c r="F240" s="146" t="s">
        <v>16</v>
      </c>
      <c r="G240" s="32" t="s">
        <v>29</v>
      </c>
      <c r="H240" s="69">
        <v>9.525</v>
      </c>
      <c r="I240" s="45">
        <v>1.2</v>
      </c>
      <c r="J240" s="51">
        <v>35</v>
      </c>
      <c r="K240" s="51">
        <f t="shared" si="3"/>
        <v>400.05</v>
      </c>
      <c r="L240" s="56"/>
      <c r="M240" s="8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s="1" customFormat="1" ht="15.75" customHeight="1" outlineLevel="2">
      <c r="A241" s="23">
        <v>29</v>
      </c>
      <c r="B241" s="145" t="s">
        <v>394</v>
      </c>
      <c r="C241" s="60" t="s">
        <v>188</v>
      </c>
      <c r="D241" s="23" t="s">
        <v>36</v>
      </c>
      <c r="E241" s="24" t="s">
        <v>38</v>
      </c>
      <c r="F241" s="146" t="s">
        <v>42</v>
      </c>
      <c r="G241" s="32" t="s">
        <v>29</v>
      </c>
      <c r="H241" s="69">
        <v>4.462</v>
      </c>
      <c r="I241" s="137">
        <v>0.7</v>
      </c>
      <c r="J241" s="51">
        <v>35</v>
      </c>
      <c r="K241" s="51">
        <f t="shared" si="3"/>
        <v>109.31899999999999</v>
      </c>
      <c r="L241" s="56"/>
      <c r="M241" s="8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s="1" customFormat="1" ht="15.75" customHeight="1" outlineLevel="2">
      <c r="A242" s="23">
        <v>30</v>
      </c>
      <c r="B242" s="145" t="s">
        <v>394</v>
      </c>
      <c r="C242" s="35" t="s">
        <v>376</v>
      </c>
      <c r="D242" s="35" t="s">
        <v>383</v>
      </c>
      <c r="E242" s="33" t="s">
        <v>16</v>
      </c>
      <c r="F242" s="146" t="s">
        <v>16</v>
      </c>
      <c r="G242" s="34" t="s">
        <v>323</v>
      </c>
      <c r="H242" s="35">
        <v>2.934</v>
      </c>
      <c r="I242" s="45">
        <v>1.2</v>
      </c>
      <c r="J242" s="51">
        <v>35</v>
      </c>
      <c r="K242" s="51">
        <f t="shared" si="3"/>
        <v>123.228</v>
      </c>
      <c r="L242" s="56"/>
      <c r="M242" s="8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s="1" customFormat="1" ht="15.75" customHeight="1" outlineLevel="2">
      <c r="A243" s="23">
        <v>31</v>
      </c>
      <c r="B243" s="145" t="s">
        <v>394</v>
      </c>
      <c r="C243" s="35" t="s">
        <v>377</v>
      </c>
      <c r="D243" s="35" t="s">
        <v>383</v>
      </c>
      <c r="E243" s="33" t="s">
        <v>16</v>
      </c>
      <c r="F243" s="146" t="s">
        <v>16</v>
      </c>
      <c r="G243" s="32" t="s">
        <v>323</v>
      </c>
      <c r="H243" s="71">
        <v>2</v>
      </c>
      <c r="I243" s="45">
        <v>1.2</v>
      </c>
      <c r="J243" s="51">
        <v>35</v>
      </c>
      <c r="K243" s="51">
        <f t="shared" si="3"/>
        <v>84</v>
      </c>
      <c r="L243" s="56"/>
      <c r="M243" s="8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s="1" customFormat="1" ht="15.75" customHeight="1" outlineLevel="2">
      <c r="A244" s="23">
        <v>32</v>
      </c>
      <c r="B244" s="145" t="s">
        <v>394</v>
      </c>
      <c r="C244" s="35" t="s">
        <v>378</v>
      </c>
      <c r="D244" s="35" t="s">
        <v>384</v>
      </c>
      <c r="E244" s="33" t="s">
        <v>42</v>
      </c>
      <c r="F244" s="31" t="s">
        <v>42</v>
      </c>
      <c r="G244" s="32" t="s">
        <v>323</v>
      </c>
      <c r="H244" s="35">
        <v>3.207</v>
      </c>
      <c r="I244" s="137">
        <v>0.7</v>
      </c>
      <c r="J244" s="51">
        <v>35</v>
      </c>
      <c r="K244" s="51">
        <f t="shared" si="3"/>
        <v>78.5715</v>
      </c>
      <c r="L244" s="56"/>
      <c r="M244" s="8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s="1" customFormat="1" ht="15.75" customHeight="1" outlineLevel="2">
      <c r="A245" s="23">
        <v>33</v>
      </c>
      <c r="B245" s="145" t="s">
        <v>394</v>
      </c>
      <c r="C245" s="20" t="s">
        <v>140</v>
      </c>
      <c r="D245" s="23" t="s">
        <v>36</v>
      </c>
      <c r="E245" s="24" t="s">
        <v>37</v>
      </c>
      <c r="F245" s="146" t="s">
        <v>37</v>
      </c>
      <c r="G245" s="32" t="s">
        <v>29</v>
      </c>
      <c r="H245" s="69">
        <v>5.7</v>
      </c>
      <c r="I245" s="137">
        <v>0.7</v>
      </c>
      <c r="J245" s="51">
        <v>35</v>
      </c>
      <c r="K245" s="51">
        <f t="shared" si="3"/>
        <v>139.65</v>
      </c>
      <c r="L245" s="56"/>
      <c r="M245" s="8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s="1" customFormat="1" ht="15.75" customHeight="1" outlineLevel="2">
      <c r="A246" s="23">
        <v>34</v>
      </c>
      <c r="B246" s="145" t="s">
        <v>394</v>
      </c>
      <c r="C246" s="35" t="s">
        <v>379</v>
      </c>
      <c r="D246" s="35" t="s">
        <v>384</v>
      </c>
      <c r="E246" s="33" t="s">
        <v>16</v>
      </c>
      <c r="F246" s="31" t="s">
        <v>16</v>
      </c>
      <c r="G246" s="32" t="s">
        <v>323</v>
      </c>
      <c r="H246" s="35">
        <v>3.915</v>
      </c>
      <c r="I246" s="45">
        <v>1.2</v>
      </c>
      <c r="J246" s="51">
        <v>35</v>
      </c>
      <c r="K246" s="51">
        <f t="shared" si="3"/>
        <v>164.42999999999998</v>
      </c>
      <c r="L246" s="56"/>
      <c r="M246" s="8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s="1" customFormat="1" ht="15.75" customHeight="1" outlineLevel="2">
      <c r="A247" s="23">
        <v>35</v>
      </c>
      <c r="B247" s="145" t="s">
        <v>394</v>
      </c>
      <c r="C247" s="35" t="s">
        <v>380</v>
      </c>
      <c r="D247" s="35" t="s">
        <v>384</v>
      </c>
      <c r="E247" s="33" t="s">
        <v>37</v>
      </c>
      <c r="F247" s="31" t="s">
        <v>37</v>
      </c>
      <c r="G247" s="32" t="s">
        <v>323</v>
      </c>
      <c r="H247" s="35">
        <v>2.001</v>
      </c>
      <c r="I247" s="137">
        <v>0.7</v>
      </c>
      <c r="J247" s="51">
        <v>35</v>
      </c>
      <c r="K247" s="51">
        <f t="shared" si="3"/>
        <v>49.024499999999996</v>
      </c>
      <c r="L247" s="56"/>
      <c r="M247" s="8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33" s="54" customFormat="1" ht="15.75" customHeight="1" outlineLevel="2">
      <c r="A248" s="23">
        <v>36</v>
      </c>
      <c r="B248" s="145" t="s">
        <v>394</v>
      </c>
      <c r="C248" s="35" t="s">
        <v>627</v>
      </c>
      <c r="D248" s="35" t="s">
        <v>628</v>
      </c>
      <c r="E248" s="33"/>
      <c r="F248" s="31" t="s">
        <v>37</v>
      </c>
      <c r="G248" s="32" t="s">
        <v>323</v>
      </c>
      <c r="H248" s="71">
        <v>3.8</v>
      </c>
      <c r="I248" s="137">
        <v>0.7</v>
      </c>
      <c r="J248" s="51">
        <v>35</v>
      </c>
      <c r="K248" s="51">
        <f t="shared" si="3"/>
        <v>93.1</v>
      </c>
      <c r="L248" s="56"/>
      <c r="M248" s="8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s="54" customFormat="1" ht="15.75" customHeight="1" outlineLevel="2">
      <c r="A249" s="23">
        <v>37</v>
      </c>
      <c r="B249" s="145" t="s">
        <v>394</v>
      </c>
      <c r="C249" s="35" t="s">
        <v>629</v>
      </c>
      <c r="D249" s="35" t="s">
        <v>31</v>
      </c>
      <c r="E249" s="33"/>
      <c r="F249" s="40" t="s">
        <v>42</v>
      </c>
      <c r="G249" s="32" t="s">
        <v>29</v>
      </c>
      <c r="H249" s="35">
        <v>3.851</v>
      </c>
      <c r="I249" s="137">
        <v>0.7</v>
      </c>
      <c r="J249" s="51">
        <v>35</v>
      </c>
      <c r="K249" s="51">
        <f t="shared" si="3"/>
        <v>94.3495</v>
      </c>
      <c r="L249" s="56"/>
      <c r="M249" s="8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s="54" customFormat="1" ht="15.75" customHeight="1" outlineLevel="2">
      <c r="A250" s="23">
        <v>38</v>
      </c>
      <c r="B250" s="145" t="s">
        <v>394</v>
      </c>
      <c r="C250" s="35" t="s">
        <v>630</v>
      </c>
      <c r="D250" s="35" t="s">
        <v>383</v>
      </c>
      <c r="E250" s="33"/>
      <c r="F250" s="146" t="s">
        <v>16</v>
      </c>
      <c r="G250" s="32" t="s">
        <v>35</v>
      </c>
      <c r="H250" s="35">
        <v>2.999</v>
      </c>
      <c r="I250" s="45">
        <v>1.2</v>
      </c>
      <c r="J250" s="51">
        <v>35</v>
      </c>
      <c r="K250" s="51">
        <f t="shared" si="3"/>
        <v>125.958</v>
      </c>
      <c r="L250" s="56"/>
      <c r="M250" s="8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s="54" customFormat="1" ht="15.75" customHeight="1" outlineLevel="2">
      <c r="A251" s="23">
        <v>39</v>
      </c>
      <c r="B251" s="145" t="s">
        <v>394</v>
      </c>
      <c r="C251" s="35" t="s">
        <v>631</v>
      </c>
      <c r="D251" s="35" t="s">
        <v>31</v>
      </c>
      <c r="E251" s="33"/>
      <c r="F251" s="40" t="s">
        <v>42</v>
      </c>
      <c r="G251" s="32" t="s">
        <v>29</v>
      </c>
      <c r="H251" s="35">
        <v>5.001</v>
      </c>
      <c r="I251" s="137">
        <v>0.7</v>
      </c>
      <c r="J251" s="51">
        <v>35</v>
      </c>
      <c r="K251" s="51">
        <f t="shared" si="3"/>
        <v>122.5245</v>
      </c>
      <c r="L251" s="56"/>
      <c r="M251" s="8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s="54" customFormat="1" ht="15.75" customHeight="1" outlineLevel="2">
      <c r="A252" s="23">
        <v>40</v>
      </c>
      <c r="B252" s="145" t="s">
        <v>394</v>
      </c>
      <c r="C252" s="35" t="s">
        <v>632</v>
      </c>
      <c r="D252" s="35" t="s">
        <v>383</v>
      </c>
      <c r="E252" s="33"/>
      <c r="F252" s="40" t="s">
        <v>42</v>
      </c>
      <c r="G252" s="32" t="s">
        <v>29</v>
      </c>
      <c r="H252" s="35">
        <v>4.172</v>
      </c>
      <c r="I252" s="137">
        <v>0.7</v>
      </c>
      <c r="J252" s="51">
        <v>35</v>
      </c>
      <c r="K252" s="51">
        <f t="shared" si="3"/>
        <v>102.21399999999998</v>
      </c>
      <c r="L252" s="56"/>
      <c r="M252" s="8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s="54" customFormat="1" ht="15.75" customHeight="1" outlineLevel="2">
      <c r="A253" s="23">
        <v>41</v>
      </c>
      <c r="B253" s="145" t="s">
        <v>394</v>
      </c>
      <c r="C253" s="35" t="s">
        <v>633</v>
      </c>
      <c r="D253" s="35" t="s">
        <v>383</v>
      </c>
      <c r="E253" s="33"/>
      <c r="F253" s="40" t="s">
        <v>42</v>
      </c>
      <c r="G253" s="32" t="s">
        <v>35</v>
      </c>
      <c r="H253" s="35">
        <v>7.274</v>
      </c>
      <c r="I253" s="137">
        <v>0.7</v>
      </c>
      <c r="J253" s="51">
        <v>35</v>
      </c>
      <c r="K253" s="51">
        <f t="shared" si="3"/>
        <v>178.213</v>
      </c>
      <c r="L253" s="56"/>
      <c r="M253" s="8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s="54" customFormat="1" ht="15.75" customHeight="1" outlineLevel="2">
      <c r="A254" s="23">
        <v>42</v>
      </c>
      <c r="B254" s="145" t="s">
        <v>394</v>
      </c>
      <c r="C254" s="35" t="s">
        <v>634</v>
      </c>
      <c r="D254" s="35" t="s">
        <v>383</v>
      </c>
      <c r="E254" s="33"/>
      <c r="F254" s="40" t="s">
        <v>42</v>
      </c>
      <c r="G254" s="32" t="s">
        <v>35</v>
      </c>
      <c r="H254" s="71">
        <v>4</v>
      </c>
      <c r="I254" s="137">
        <v>0.7</v>
      </c>
      <c r="J254" s="51">
        <v>35</v>
      </c>
      <c r="K254" s="51">
        <f t="shared" si="3"/>
        <v>98</v>
      </c>
      <c r="L254" s="56"/>
      <c r="M254" s="8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s="54" customFormat="1" ht="15.75" customHeight="1" outlineLevel="1">
      <c r="A255" s="23"/>
      <c r="B255" s="125" t="s">
        <v>640</v>
      </c>
      <c r="C255" s="35"/>
      <c r="D255" s="35"/>
      <c r="E255" s="42"/>
      <c r="F255" s="45"/>
      <c r="G255" s="32"/>
      <c r="H255" s="82">
        <f>SUBTOTAL(9,H213:H254)</f>
        <v>216.831</v>
      </c>
      <c r="I255" s="45"/>
      <c r="J255" s="50"/>
      <c r="K255" s="51"/>
      <c r="L255" s="56"/>
      <c r="M255" s="8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69" s="1" customFormat="1" ht="15.75" customHeight="1" outlineLevel="1">
      <c r="A256" s="23"/>
      <c r="B256" s="39"/>
      <c r="C256" s="23"/>
      <c r="D256" s="23"/>
      <c r="E256" s="94"/>
      <c r="F256" s="41"/>
      <c r="G256" s="37"/>
      <c r="H256" s="53"/>
      <c r="I256" s="41"/>
      <c r="J256" s="50"/>
      <c r="K256" s="51"/>
      <c r="L256" s="56"/>
      <c r="M256" s="8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1" customFormat="1" ht="15.75" customHeight="1" outlineLevel="1">
      <c r="A257" s="23"/>
      <c r="B257" s="39"/>
      <c r="C257" s="20"/>
      <c r="D257" s="23"/>
      <c r="E257" s="33"/>
      <c r="F257" s="31"/>
      <c r="G257" s="146"/>
      <c r="H257" s="69"/>
      <c r="I257" s="45"/>
      <c r="J257" s="50"/>
      <c r="K257" s="51"/>
      <c r="L257" s="56"/>
      <c r="M257" s="8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s="1" customFormat="1" ht="15.75" customHeight="1" outlineLevel="1">
      <c r="A258" s="23"/>
      <c r="B258" s="145"/>
      <c r="C258" s="20"/>
      <c r="D258" s="23"/>
      <c r="E258" s="24"/>
      <c r="F258" s="146"/>
      <c r="G258" s="146"/>
      <c r="H258" s="75"/>
      <c r="I258" s="41"/>
      <c r="J258" s="50"/>
      <c r="K258" s="51"/>
      <c r="L258" s="56"/>
      <c r="M258" s="8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1" customFormat="1" ht="15.75" customHeight="1" outlineLevel="1">
      <c r="A259" s="23"/>
      <c r="B259" s="145"/>
      <c r="C259" s="20"/>
      <c r="D259" s="23"/>
      <c r="E259" s="24"/>
      <c r="F259" s="146"/>
      <c r="G259" s="146"/>
      <c r="H259" s="75"/>
      <c r="I259" s="41"/>
      <c r="J259" s="50"/>
      <c r="K259" s="51"/>
      <c r="L259" s="56"/>
      <c r="M259" s="8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13" s="2" customFormat="1" ht="15.75" customHeight="1" outlineLevel="2">
      <c r="A260" s="143">
        <v>1</v>
      </c>
      <c r="B260" s="145" t="s">
        <v>393</v>
      </c>
      <c r="C260" s="59" t="s">
        <v>156</v>
      </c>
      <c r="D260" s="143" t="s">
        <v>43</v>
      </c>
      <c r="E260" s="148" t="s">
        <v>19</v>
      </c>
      <c r="F260" s="145" t="s">
        <v>16</v>
      </c>
      <c r="G260" s="145" t="s">
        <v>29</v>
      </c>
      <c r="H260" s="143">
        <v>0.937</v>
      </c>
      <c r="I260" s="40">
        <v>1</v>
      </c>
      <c r="J260" s="51">
        <v>34</v>
      </c>
      <c r="K260" s="51">
        <f t="shared" si="3"/>
        <v>31.858</v>
      </c>
      <c r="L260" s="56"/>
      <c r="M260" s="89"/>
    </row>
    <row r="261" spans="1:13" s="2" customFormat="1" ht="15.75" customHeight="1" outlineLevel="2">
      <c r="A261" s="143">
        <v>2</v>
      </c>
      <c r="B261" s="145" t="s">
        <v>393</v>
      </c>
      <c r="C261" s="63" t="s">
        <v>153</v>
      </c>
      <c r="D261" s="143" t="s">
        <v>43</v>
      </c>
      <c r="E261" s="148" t="s">
        <v>11</v>
      </c>
      <c r="F261" s="145" t="s">
        <v>11</v>
      </c>
      <c r="G261" s="146" t="s">
        <v>102</v>
      </c>
      <c r="H261" s="143">
        <v>41.386</v>
      </c>
      <c r="I261" s="41">
        <v>1.2</v>
      </c>
      <c r="J261" s="51">
        <v>34</v>
      </c>
      <c r="K261" s="51">
        <f t="shared" si="3"/>
        <v>1688.5488</v>
      </c>
      <c r="L261" s="56"/>
      <c r="M261" s="89"/>
    </row>
    <row r="262" spans="1:13" s="2" customFormat="1" ht="15.75" customHeight="1" outlineLevel="2">
      <c r="A262" s="143">
        <v>3</v>
      </c>
      <c r="B262" s="145" t="s">
        <v>393</v>
      </c>
      <c r="C262" s="59" t="s">
        <v>154</v>
      </c>
      <c r="D262" s="143" t="s">
        <v>43</v>
      </c>
      <c r="E262" s="148" t="s">
        <v>11</v>
      </c>
      <c r="F262" s="145" t="s">
        <v>11</v>
      </c>
      <c r="G262" s="146" t="s">
        <v>102</v>
      </c>
      <c r="H262" s="70">
        <v>4.19</v>
      </c>
      <c r="I262" s="41">
        <v>1.2</v>
      </c>
      <c r="J262" s="51">
        <v>34</v>
      </c>
      <c r="K262" s="51">
        <f t="shared" si="3"/>
        <v>170.95200000000003</v>
      </c>
      <c r="L262" s="56"/>
      <c r="M262" s="89"/>
    </row>
    <row r="263" spans="1:13" s="2" customFormat="1" ht="15.75" customHeight="1" outlineLevel="2">
      <c r="A263" s="143">
        <v>4</v>
      </c>
      <c r="B263" s="145" t="s">
        <v>393</v>
      </c>
      <c r="C263" s="59" t="s">
        <v>157</v>
      </c>
      <c r="D263" s="143" t="s">
        <v>40</v>
      </c>
      <c r="E263" s="148" t="s">
        <v>19</v>
      </c>
      <c r="F263" s="145" t="s">
        <v>16</v>
      </c>
      <c r="G263" s="145" t="s">
        <v>29</v>
      </c>
      <c r="H263" s="143">
        <v>4.139</v>
      </c>
      <c r="I263" s="41">
        <v>1.2</v>
      </c>
      <c r="J263" s="51">
        <v>34</v>
      </c>
      <c r="K263" s="51">
        <f t="shared" si="3"/>
        <v>168.87120000000002</v>
      </c>
      <c r="L263" s="56"/>
      <c r="M263" s="89"/>
    </row>
    <row r="264" spans="1:13" s="2" customFormat="1" ht="15.75" customHeight="1" outlineLevel="2">
      <c r="A264" s="143">
        <v>5</v>
      </c>
      <c r="B264" s="145" t="s">
        <v>393</v>
      </c>
      <c r="C264" s="59" t="s">
        <v>158</v>
      </c>
      <c r="D264" s="143" t="s">
        <v>40</v>
      </c>
      <c r="E264" s="148" t="s">
        <v>19</v>
      </c>
      <c r="F264" s="145" t="s">
        <v>16</v>
      </c>
      <c r="G264" s="145" t="s">
        <v>29</v>
      </c>
      <c r="H264" s="143">
        <v>3.382</v>
      </c>
      <c r="I264" s="41">
        <v>1.2</v>
      </c>
      <c r="J264" s="51">
        <v>34</v>
      </c>
      <c r="K264" s="51">
        <f t="shared" si="3"/>
        <v>137.9856</v>
      </c>
      <c r="L264" s="56"/>
      <c r="M264" s="89"/>
    </row>
    <row r="265" spans="1:13" s="2" customFormat="1" ht="15.75" customHeight="1" outlineLevel="2">
      <c r="A265" s="143">
        <v>6</v>
      </c>
      <c r="B265" s="145" t="s">
        <v>393</v>
      </c>
      <c r="C265" s="59" t="s">
        <v>155</v>
      </c>
      <c r="D265" s="143" t="s">
        <v>43</v>
      </c>
      <c r="E265" s="148" t="s">
        <v>34</v>
      </c>
      <c r="F265" s="145" t="s">
        <v>20</v>
      </c>
      <c r="G265" s="145" t="s">
        <v>29</v>
      </c>
      <c r="H265" s="69">
        <v>9.819</v>
      </c>
      <c r="I265" s="41">
        <v>1.2</v>
      </c>
      <c r="J265" s="51">
        <v>34</v>
      </c>
      <c r="K265" s="51">
        <f aca="true" t="shared" si="4" ref="K265:K311">(H265*I265*J265)</f>
        <v>400.6152</v>
      </c>
      <c r="L265" s="56"/>
      <c r="M265" s="89"/>
    </row>
    <row r="266" spans="1:33" s="54" customFormat="1" ht="15.75" customHeight="1" outlineLevel="2">
      <c r="A266" s="143">
        <v>7</v>
      </c>
      <c r="B266" s="145" t="s">
        <v>393</v>
      </c>
      <c r="C266" s="23" t="s">
        <v>516</v>
      </c>
      <c r="D266" s="143" t="s">
        <v>43</v>
      </c>
      <c r="E266" s="148"/>
      <c r="F266" s="145" t="s">
        <v>20</v>
      </c>
      <c r="G266" s="145" t="s">
        <v>29</v>
      </c>
      <c r="H266" s="23">
        <v>12.576</v>
      </c>
      <c r="I266" s="41">
        <v>1.2</v>
      </c>
      <c r="J266" s="51">
        <v>34</v>
      </c>
      <c r="K266" s="51">
        <f t="shared" si="4"/>
        <v>513.1008</v>
      </c>
      <c r="L266" s="56"/>
      <c r="M266" s="8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s="54" customFormat="1" ht="15.75" customHeight="1" outlineLevel="2">
      <c r="A267" s="143">
        <v>8</v>
      </c>
      <c r="B267" s="145" t="s">
        <v>393</v>
      </c>
      <c r="C267" s="23" t="s">
        <v>517</v>
      </c>
      <c r="D267" s="143" t="s">
        <v>43</v>
      </c>
      <c r="E267" s="148"/>
      <c r="F267" s="145" t="s">
        <v>20</v>
      </c>
      <c r="G267" s="145" t="s">
        <v>29</v>
      </c>
      <c r="H267" s="69">
        <v>31.3</v>
      </c>
      <c r="I267" s="41">
        <v>1.2</v>
      </c>
      <c r="J267" s="51">
        <v>34</v>
      </c>
      <c r="K267" s="51">
        <f t="shared" si="4"/>
        <v>1277.04</v>
      </c>
      <c r="L267" s="56"/>
      <c r="M267" s="8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s="54" customFormat="1" ht="15.75" customHeight="1" outlineLevel="2">
      <c r="A268" s="143">
        <v>9</v>
      </c>
      <c r="B268" s="145" t="s">
        <v>393</v>
      </c>
      <c r="C268" s="23" t="s">
        <v>518</v>
      </c>
      <c r="D268" s="143" t="s">
        <v>43</v>
      </c>
      <c r="E268" s="148"/>
      <c r="F268" s="145" t="s">
        <v>11</v>
      </c>
      <c r="G268" s="145" t="s">
        <v>29</v>
      </c>
      <c r="H268" s="23">
        <v>249.991</v>
      </c>
      <c r="I268" s="41">
        <v>1.2</v>
      </c>
      <c r="J268" s="51">
        <v>34</v>
      </c>
      <c r="K268" s="51">
        <f t="shared" si="4"/>
        <v>10199.6328</v>
      </c>
      <c r="L268" s="56"/>
      <c r="M268" s="8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s="54" customFormat="1" ht="15.75" customHeight="1" outlineLevel="2">
      <c r="A269" s="143">
        <v>10</v>
      </c>
      <c r="B269" s="145" t="s">
        <v>393</v>
      </c>
      <c r="C269" s="23" t="s">
        <v>519</v>
      </c>
      <c r="D269" s="143" t="s">
        <v>43</v>
      </c>
      <c r="E269" s="148"/>
      <c r="F269" s="145" t="s">
        <v>11</v>
      </c>
      <c r="G269" s="145" t="s">
        <v>29</v>
      </c>
      <c r="H269" s="23">
        <v>64.407</v>
      </c>
      <c r="I269" s="41">
        <v>1.2</v>
      </c>
      <c r="J269" s="51">
        <v>34</v>
      </c>
      <c r="K269" s="51">
        <f t="shared" si="4"/>
        <v>2627.8055999999997</v>
      </c>
      <c r="L269" s="56"/>
      <c r="M269" s="8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s="54" customFormat="1" ht="15.75" customHeight="1" outlineLevel="2">
      <c r="A270" s="143">
        <v>11</v>
      </c>
      <c r="B270" s="145" t="s">
        <v>393</v>
      </c>
      <c r="C270" s="23" t="s">
        <v>520</v>
      </c>
      <c r="D270" s="96" t="s">
        <v>509</v>
      </c>
      <c r="E270" s="148"/>
      <c r="F270" s="145" t="s">
        <v>11</v>
      </c>
      <c r="G270" s="145" t="s">
        <v>29</v>
      </c>
      <c r="H270" s="69">
        <v>29.02</v>
      </c>
      <c r="I270" s="41">
        <v>1.2</v>
      </c>
      <c r="J270" s="51">
        <v>34</v>
      </c>
      <c r="K270" s="51">
        <f t="shared" si="4"/>
        <v>1184.0159999999998</v>
      </c>
      <c r="L270" s="56"/>
      <c r="M270" s="8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s="54" customFormat="1" ht="15.75" customHeight="1" outlineLevel="2">
      <c r="A271" s="143">
        <v>12</v>
      </c>
      <c r="B271" s="145" t="s">
        <v>393</v>
      </c>
      <c r="C271" s="23" t="s">
        <v>521</v>
      </c>
      <c r="D271" s="96" t="s">
        <v>529</v>
      </c>
      <c r="E271" s="148"/>
      <c r="F271" s="145" t="s">
        <v>11</v>
      </c>
      <c r="G271" s="145" t="s">
        <v>29</v>
      </c>
      <c r="H271" s="23">
        <v>14.901</v>
      </c>
      <c r="I271" s="41">
        <v>1.2</v>
      </c>
      <c r="J271" s="51">
        <v>34</v>
      </c>
      <c r="K271" s="51">
        <f t="shared" si="4"/>
        <v>607.9608</v>
      </c>
      <c r="L271" s="56"/>
      <c r="M271" s="8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s="54" customFormat="1" ht="15.75" customHeight="1" outlineLevel="2">
      <c r="A272" s="143">
        <v>13</v>
      </c>
      <c r="B272" s="145" t="s">
        <v>393</v>
      </c>
      <c r="C272" s="23" t="s">
        <v>522</v>
      </c>
      <c r="D272" s="143" t="s">
        <v>43</v>
      </c>
      <c r="E272" s="148"/>
      <c r="F272" s="145" t="s">
        <v>16</v>
      </c>
      <c r="G272" s="145" t="s">
        <v>29</v>
      </c>
      <c r="H272" s="23">
        <v>9.927</v>
      </c>
      <c r="I272" s="41">
        <v>1.2</v>
      </c>
      <c r="J272" s="51">
        <v>34</v>
      </c>
      <c r="K272" s="51">
        <f t="shared" si="4"/>
        <v>405.0216</v>
      </c>
      <c r="L272" s="56"/>
      <c r="M272" s="8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s="54" customFormat="1" ht="15.75" customHeight="1" outlineLevel="2">
      <c r="A273" s="143">
        <v>14</v>
      </c>
      <c r="B273" s="145" t="s">
        <v>393</v>
      </c>
      <c r="C273" s="23" t="s">
        <v>523</v>
      </c>
      <c r="D273" s="96" t="s">
        <v>530</v>
      </c>
      <c r="E273" s="148"/>
      <c r="F273" s="145" t="s">
        <v>20</v>
      </c>
      <c r="G273" s="145" t="s">
        <v>29</v>
      </c>
      <c r="H273" s="23">
        <v>61.593</v>
      </c>
      <c r="I273" s="40">
        <v>1.2</v>
      </c>
      <c r="J273" s="51">
        <v>34</v>
      </c>
      <c r="K273" s="51">
        <f t="shared" si="4"/>
        <v>2512.9944</v>
      </c>
      <c r="L273" s="56"/>
      <c r="M273" s="8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s="54" customFormat="1" ht="15.75" customHeight="1" outlineLevel="2">
      <c r="A274" s="143">
        <v>15</v>
      </c>
      <c r="B274" s="145" t="s">
        <v>393</v>
      </c>
      <c r="C274" s="23" t="s">
        <v>524</v>
      </c>
      <c r="D274" s="96" t="s">
        <v>40</v>
      </c>
      <c r="E274" s="148"/>
      <c r="F274" s="145" t="s">
        <v>16</v>
      </c>
      <c r="G274" s="145" t="s">
        <v>29</v>
      </c>
      <c r="H274" s="23">
        <v>0.791</v>
      </c>
      <c r="I274" s="40">
        <v>1</v>
      </c>
      <c r="J274" s="51">
        <v>34</v>
      </c>
      <c r="K274" s="51">
        <f t="shared" si="4"/>
        <v>26.894000000000002</v>
      </c>
      <c r="L274" s="56"/>
      <c r="M274" s="8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s="54" customFormat="1" ht="15.75" customHeight="1" outlineLevel="2">
      <c r="A275" s="143">
        <v>16</v>
      </c>
      <c r="B275" s="145" t="s">
        <v>393</v>
      </c>
      <c r="C275" s="23" t="s">
        <v>525</v>
      </c>
      <c r="D275" s="96" t="s">
        <v>531</v>
      </c>
      <c r="E275" s="148"/>
      <c r="F275" s="145" t="s">
        <v>11</v>
      </c>
      <c r="G275" s="145" t="s">
        <v>29</v>
      </c>
      <c r="H275" s="23">
        <v>9.102</v>
      </c>
      <c r="I275" s="40">
        <v>1.2</v>
      </c>
      <c r="J275" s="51">
        <v>34</v>
      </c>
      <c r="K275" s="51">
        <f t="shared" si="4"/>
        <v>371.3616</v>
      </c>
      <c r="L275" s="56"/>
      <c r="M275" s="8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s="54" customFormat="1" ht="15.75" customHeight="1" outlineLevel="2">
      <c r="A276" s="143">
        <v>17</v>
      </c>
      <c r="B276" s="145" t="s">
        <v>393</v>
      </c>
      <c r="C276" s="23" t="s">
        <v>526</v>
      </c>
      <c r="D276" s="96" t="s">
        <v>532</v>
      </c>
      <c r="E276" s="148"/>
      <c r="F276" s="145" t="s">
        <v>11</v>
      </c>
      <c r="G276" s="145" t="s">
        <v>29</v>
      </c>
      <c r="H276" s="23">
        <v>4.437</v>
      </c>
      <c r="I276" s="40">
        <v>1.2</v>
      </c>
      <c r="J276" s="51">
        <v>34</v>
      </c>
      <c r="K276" s="51">
        <f t="shared" si="4"/>
        <v>181.0296</v>
      </c>
      <c r="L276" s="56"/>
      <c r="M276" s="8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s="54" customFormat="1" ht="15.75" customHeight="1" outlineLevel="2">
      <c r="A277" s="143">
        <v>18</v>
      </c>
      <c r="B277" s="145" t="s">
        <v>393</v>
      </c>
      <c r="C277" s="23" t="s">
        <v>527</v>
      </c>
      <c r="D277" s="96" t="s">
        <v>533</v>
      </c>
      <c r="E277" s="148"/>
      <c r="F277" s="145" t="s">
        <v>11</v>
      </c>
      <c r="G277" s="145" t="s">
        <v>29</v>
      </c>
      <c r="H277" s="23">
        <v>6.045</v>
      </c>
      <c r="I277" s="40">
        <v>1.2</v>
      </c>
      <c r="J277" s="51">
        <v>34</v>
      </c>
      <c r="K277" s="51">
        <f t="shared" si="4"/>
        <v>246.636</v>
      </c>
      <c r="L277" s="56"/>
      <c r="M277" s="8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s="54" customFormat="1" ht="15.75" customHeight="1" outlineLevel="2">
      <c r="A278" s="143">
        <v>19</v>
      </c>
      <c r="B278" s="145" t="s">
        <v>393</v>
      </c>
      <c r="C278" s="23" t="s">
        <v>528</v>
      </c>
      <c r="D278" s="96" t="s">
        <v>534</v>
      </c>
      <c r="E278" s="148"/>
      <c r="F278" s="145" t="s">
        <v>11</v>
      </c>
      <c r="G278" s="145" t="s">
        <v>29</v>
      </c>
      <c r="H278" s="23">
        <v>6.444</v>
      </c>
      <c r="I278" s="40">
        <v>1.2</v>
      </c>
      <c r="J278" s="51">
        <v>34</v>
      </c>
      <c r="K278" s="51">
        <f t="shared" si="4"/>
        <v>262.91519999999997</v>
      </c>
      <c r="L278" s="56"/>
      <c r="M278" s="8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s="54" customFormat="1" ht="15.75" customHeight="1" outlineLevel="1">
      <c r="A279" s="143"/>
      <c r="B279" s="125" t="s">
        <v>640</v>
      </c>
      <c r="C279" s="23"/>
      <c r="D279" s="96"/>
      <c r="E279" s="148"/>
      <c r="F279" s="145"/>
      <c r="G279" s="145"/>
      <c r="H279" s="53">
        <f>SUBTOTAL(9,H260:H278)</f>
        <v>564.387</v>
      </c>
      <c r="I279" s="40"/>
      <c r="J279" s="50"/>
      <c r="K279" s="51"/>
      <c r="L279" s="56"/>
      <c r="M279" s="8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13" s="2" customFormat="1" ht="15.75" customHeight="1" outlineLevel="1">
      <c r="A280" s="143"/>
      <c r="B280" s="39"/>
      <c r="C280" s="59"/>
      <c r="D280" s="143"/>
      <c r="E280" s="148"/>
      <c r="F280" s="145"/>
      <c r="G280" s="145"/>
      <c r="H280" s="83"/>
      <c r="I280" s="40"/>
      <c r="J280" s="50"/>
      <c r="K280" s="51"/>
      <c r="L280" s="56"/>
      <c r="M280" s="89"/>
    </row>
    <row r="281" spans="1:13" s="2" customFormat="1" ht="15.75" customHeight="1" outlineLevel="1">
      <c r="A281" s="143"/>
      <c r="B281" s="39"/>
      <c r="C281" s="59"/>
      <c r="D281" s="143"/>
      <c r="E281" s="148"/>
      <c r="F281" s="145"/>
      <c r="G281" s="145"/>
      <c r="H281" s="69"/>
      <c r="I281" s="40"/>
      <c r="J281" s="50"/>
      <c r="K281" s="51"/>
      <c r="L281" s="56"/>
      <c r="M281" s="89"/>
    </row>
    <row r="282" spans="1:13" s="2" customFormat="1" ht="15.75" customHeight="1" outlineLevel="1">
      <c r="A282" s="143"/>
      <c r="B282" s="39"/>
      <c r="C282" s="59"/>
      <c r="D282" s="143"/>
      <c r="E282" s="148"/>
      <c r="F282" s="145"/>
      <c r="G282" s="145"/>
      <c r="H282" s="143"/>
      <c r="I282" s="40"/>
      <c r="J282" s="50"/>
      <c r="K282" s="51"/>
      <c r="L282" s="56"/>
      <c r="M282" s="89"/>
    </row>
    <row r="283" spans="1:13" s="2" customFormat="1" ht="15.75" customHeight="1" outlineLevel="1">
      <c r="A283" s="23"/>
      <c r="B283" s="145"/>
      <c r="C283" s="59"/>
      <c r="D283" s="143"/>
      <c r="E283" s="148"/>
      <c r="F283" s="145"/>
      <c r="G283" s="145"/>
      <c r="H283" s="143"/>
      <c r="I283" s="40"/>
      <c r="J283" s="50"/>
      <c r="K283" s="51"/>
      <c r="L283" s="56"/>
      <c r="M283" s="89"/>
    </row>
    <row r="284" spans="1:69" s="3" customFormat="1" ht="15.75" customHeight="1" outlineLevel="2">
      <c r="A284" s="23">
        <v>1</v>
      </c>
      <c r="B284" s="145" t="s">
        <v>392</v>
      </c>
      <c r="C284" s="61" t="s">
        <v>159</v>
      </c>
      <c r="D284" s="23" t="s">
        <v>103</v>
      </c>
      <c r="E284" s="148" t="s">
        <v>56</v>
      </c>
      <c r="F284" s="145" t="s">
        <v>22</v>
      </c>
      <c r="G284" s="146" t="s">
        <v>95</v>
      </c>
      <c r="H284" s="73">
        <v>161.969</v>
      </c>
      <c r="I284" s="41">
        <v>1.2</v>
      </c>
      <c r="J284" s="51">
        <v>28</v>
      </c>
      <c r="K284" s="51">
        <f t="shared" si="4"/>
        <v>5442.1584</v>
      </c>
      <c r="L284" s="56"/>
      <c r="M284" s="8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s="3" customFormat="1" ht="15.75" customHeight="1" outlineLevel="2">
      <c r="A285" s="23">
        <v>2</v>
      </c>
      <c r="B285" s="37" t="s">
        <v>392</v>
      </c>
      <c r="C285" s="23" t="s">
        <v>491</v>
      </c>
      <c r="D285" s="23" t="s">
        <v>112</v>
      </c>
      <c r="E285" s="24"/>
      <c r="F285" s="146" t="s">
        <v>22</v>
      </c>
      <c r="G285" s="32" t="s">
        <v>14</v>
      </c>
      <c r="H285" s="23">
        <v>2.368</v>
      </c>
      <c r="I285" s="137">
        <v>0.7</v>
      </c>
      <c r="J285" s="51">
        <v>28</v>
      </c>
      <c r="K285" s="51">
        <f t="shared" si="4"/>
        <v>46.41279999999999</v>
      </c>
      <c r="L285" s="56"/>
      <c r="M285" s="8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s="3" customFormat="1" ht="15.75" customHeight="1" outlineLevel="2">
      <c r="A286" s="23">
        <v>3</v>
      </c>
      <c r="B286" s="145" t="s">
        <v>392</v>
      </c>
      <c r="C286" s="35" t="s">
        <v>343</v>
      </c>
      <c r="D286" s="23" t="s">
        <v>385</v>
      </c>
      <c r="E286" s="33" t="s">
        <v>16</v>
      </c>
      <c r="F286" s="31" t="s">
        <v>16</v>
      </c>
      <c r="G286" s="32" t="s">
        <v>323</v>
      </c>
      <c r="H286" s="35">
        <v>2.765</v>
      </c>
      <c r="I286" s="45">
        <v>1.2</v>
      </c>
      <c r="J286" s="51">
        <v>28</v>
      </c>
      <c r="K286" s="51">
        <f t="shared" si="4"/>
        <v>92.904</v>
      </c>
      <c r="L286" s="56"/>
      <c r="M286" s="8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33" s="54" customFormat="1" ht="15.75" customHeight="1" outlineLevel="2">
      <c r="A287" s="23">
        <v>4</v>
      </c>
      <c r="B287" s="37" t="s">
        <v>392</v>
      </c>
      <c r="C287" s="23" t="s">
        <v>511</v>
      </c>
      <c r="D287" s="23" t="s">
        <v>103</v>
      </c>
      <c r="E287" s="24"/>
      <c r="F287" s="145" t="s">
        <v>22</v>
      </c>
      <c r="G287" s="34" t="s">
        <v>35</v>
      </c>
      <c r="H287" s="23">
        <v>16.159</v>
      </c>
      <c r="I287" s="41">
        <v>1.2</v>
      </c>
      <c r="J287" s="51">
        <v>28</v>
      </c>
      <c r="K287" s="51">
        <f t="shared" si="4"/>
        <v>542.9423999999999</v>
      </c>
      <c r="L287" s="56"/>
      <c r="M287" s="8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s="54" customFormat="1" ht="15.75" customHeight="1" outlineLevel="2">
      <c r="A288" s="23">
        <v>5</v>
      </c>
      <c r="B288" s="37" t="s">
        <v>392</v>
      </c>
      <c r="C288" s="23" t="s">
        <v>513</v>
      </c>
      <c r="D288" s="96" t="s">
        <v>45</v>
      </c>
      <c r="E288" s="24"/>
      <c r="F288" s="31" t="s">
        <v>16</v>
      </c>
      <c r="G288" s="34" t="s">
        <v>35</v>
      </c>
      <c r="H288" s="23">
        <v>29.618</v>
      </c>
      <c r="I288" s="41">
        <v>1.2</v>
      </c>
      <c r="J288" s="51">
        <v>28</v>
      </c>
      <c r="K288" s="51">
        <f t="shared" si="4"/>
        <v>995.1647999999999</v>
      </c>
      <c r="L288" s="56"/>
      <c r="M288" s="8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s="54" customFormat="1" ht="15.75" customHeight="1" outlineLevel="2">
      <c r="A289" s="23">
        <v>6</v>
      </c>
      <c r="B289" s="37" t="s">
        <v>392</v>
      </c>
      <c r="C289" s="23" t="s">
        <v>512</v>
      </c>
      <c r="D289" s="23" t="s">
        <v>103</v>
      </c>
      <c r="E289" s="24"/>
      <c r="F289" s="145" t="s">
        <v>22</v>
      </c>
      <c r="G289" s="34" t="s">
        <v>35</v>
      </c>
      <c r="H289" s="23">
        <v>4.649</v>
      </c>
      <c r="I289" s="137">
        <v>0.7</v>
      </c>
      <c r="J289" s="51">
        <v>28</v>
      </c>
      <c r="K289" s="51">
        <f t="shared" si="4"/>
        <v>91.12039999999999</v>
      </c>
      <c r="L289" s="56"/>
      <c r="M289" s="8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s="54" customFormat="1" ht="15.75" customHeight="1" outlineLevel="2">
      <c r="A290" s="23">
        <v>7</v>
      </c>
      <c r="B290" s="37" t="s">
        <v>392</v>
      </c>
      <c r="C290" s="23" t="s">
        <v>514</v>
      </c>
      <c r="D290" s="23" t="s">
        <v>515</v>
      </c>
      <c r="E290" s="24"/>
      <c r="F290" s="146" t="s">
        <v>11</v>
      </c>
      <c r="G290" s="34" t="s">
        <v>35</v>
      </c>
      <c r="H290" s="23">
        <v>16.286</v>
      </c>
      <c r="I290" s="41">
        <v>1.2</v>
      </c>
      <c r="J290" s="51">
        <v>28</v>
      </c>
      <c r="K290" s="51">
        <f t="shared" si="4"/>
        <v>547.2096</v>
      </c>
      <c r="L290" s="56"/>
      <c r="M290" s="8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s="54" customFormat="1" ht="15.75" customHeight="1" outlineLevel="1">
      <c r="A291" s="23"/>
      <c r="B291" s="125" t="s">
        <v>640</v>
      </c>
      <c r="C291" s="23"/>
      <c r="D291" s="96"/>
      <c r="E291" s="24"/>
      <c r="F291" s="31"/>
      <c r="G291" s="34"/>
      <c r="H291" s="83">
        <f>SUBTOTAL(9,H284:H290)</f>
        <v>233.81399999999996</v>
      </c>
      <c r="I291" s="45"/>
      <c r="J291" s="50"/>
      <c r="K291" s="51"/>
      <c r="L291" s="56"/>
      <c r="M291" s="8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13" s="2" customFormat="1" ht="15.75" customHeight="1" outlineLevel="1">
      <c r="A292" s="35"/>
      <c r="B292" s="32"/>
      <c r="C292" s="35"/>
      <c r="D292" s="35"/>
      <c r="E292" s="33"/>
      <c r="F292" s="31"/>
      <c r="G292" s="32"/>
      <c r="H292" s="35"/>
      <c r="I292" s="45"/>
      <c r="J292" s="50"/>
      <c r="K292" s="51"/>
      <c r="L292" s="56"/>
      <c r="M292" s="89"/>
    </row>
    <row r="293" spans="1:69" s="12" customFormat="1" ht="15.75" customHeight="1" outlineLevel="1">
      <c r="A293" s="23"/>
      <c r="B293" s="39"/>
      <c r="C293" s="62"/>
      <c r="D293" s="23"/>
      <c r="E293" s="24"/>
      <c r="F293" s="41"/>
      <c r="G293" s="41"/>
      <c r="H293" s="83"/>
      <c r="I293" s="41"/>
      <c r="J293" s="50"/>
      <c r="K293" s="51"/>
      <c r="L293" s="56"/>
      <c r="M293" s="8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11" ht="15.75" customHeight="1" outlineLevel="1">
      <c r="A294" s="143"/>
      <c r="B294" s="145"/>
      <c r="C294" s="62"/>
      <c r="D294" s="23"/>
      <c r="E294" s="24"/>
      <c r="F294" s="146"/>
      <c r="G294" s="146"/>
      <c r="H294" s="23"/>
      <c r="I294" s="41"/>
      <c r="J294" s="50"/>
      <c r="K294" s="51"/>
    </row>
    <row r="295" spans="1:11" ht="15.75" customHeight="1" outlineLevel="1">
      <c r="A295" s="143"/>
      <c r="B295" s="145"/>
      <c r="C295" s="62"/>
      <c r="D295" s="23"/>
      <c r="E295" s="24"/>
      <c r="F295" s="146"/>
      <c r="G295" s="146"/>
      <c r="H295" s="23"/>
      <c r="I295" s="41"/>
      <c r="J295" s="50"/>
      <c r="K295" s="51"/>
    </row>
    <row r="296" spans="1:12" ht="15.75" customHeight="1" outlineLevel="2">
      <c r="A296" s="143">
        <v>1</v>
      </c>
      <c r="B296" s="145" t="s">
        <v>391</v>
      </c>
      <c r="C296" s="147" t="s">
        <v>160</v>
      </c>
      <c r="D296" s="143" t="s">
        <v>31</v>
      </c>
      <c r="E296" s="148" t="s">
        <v>20</v>
      </c>
      <c r="F296" s="145" t="s">
        <v>20</v>
      </c>
      <c r="G296" s="145" t="s">
        <v>29</v>
      </c>
      <c r="H296" s="143">
        <v>2.061</v>
      </c>
      <c r="I296" s="40">
        <v>1.2</v>
      </c>
      <c r="J296" s="51">
        <v>36</v>
      </c>
      <c r="K296" s="51">
        <f t="shared" si="4"/>
        <v>89.03519999999999</v>
      </c>
      <c r="L296" s="90"/>
    </row>
    <row r="297" spans="1:11" ht="15.75" customHeight="1" outlineLevel="2">
      <c r="A297" s="143">
        <v>2</v>
      </c>
      <c r="B297" s="145" t="s">
        <v>391</v>
      </c>
      <c r="C297" s="62" t="s">
        <v>496</v>
      </c>
      <c r="D297" s="23" t="s">
        <v>497</v>
      </c>
      <c r="E297" s="148"/>
      <c r="F297" s="146" t="s">
        <v>11</v>
      </c>
      <c r="G297" s="32" t="s">
        <v>29</v>
      </c>
      <c r="H297" s="23">
        <v>12.037</v>
      </c>
      <c r="I297" s="41">
        <v>1.2</v>
      </c>
      <c r="J297" s="51">
        <v>36</v>
      </c>
      <c r="K297" s="51">
        <f t="shared" si="4"/>
        <v>519.9984</v>
      </c>
    </row>
    <row r="298" spans="1:69" s="1" customFormat="1" ht="15.75" customHeight="1" outlineLevel="2">
      <c r="A298" s="143">
        <v>3</v>
      </c>
      <c r="B298" s="145" t="s">
        <v>391</v>
      </c>
      <c r="C298" s="35" t="s">
        <v>441</v>
      </c>
      <c r="D298" s="35" t="s">
        <v>57</v>
      </c>
      <c r="E298" s="33" t="s">
        <v>11</v>
      </c>
      <c r="F298" s="31" t="s">
        <v>11</v>
      </c>
      <c r="G298" s="31" t="s">
        <v>14</v>
      </c>
      <c r="H298" s="143">
        <v>12.907</v>
      </c>
      <c r="I298" s="41">
        <v>1.2</v>
      </c>
      <c r="J298" s="51">
        <v>36</v>
      </c>
      <c r="K298" s="51">
        <f t="shared" si="4"/>
        <v>557.5824</v>
      </c>
      <c r="L298" s="56"/>
      <c r="M298" s="8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s="1" customFormat="1" ht="15.75" customHeight="1" outlineLevel="2">
      <c r="A299" s="143">
        <v>4</v>
      </c>
      <c r="B299" s="145" t="s">
        <v>391</v>
      </c>
      <c r="C299" s="35" t="s">
        <v>442</v>
      </c>
      <c r="D299" s="35" t="s">
        <v>57</v>
      </c>
      <c r="E299" s="33" t="s">
        <v>11</v>
      </c>
      <c r="F299" s="31" t="s">
        <v>11</v>
      </c>
      <c r="G299" s="31" t="s">
        <v>14</v>
      </c>
      <c r="H299" s="143">
        <v>4.4</v>
      </c>
      <c r="I299" s="45">
        <v>1.2</v>
      </c>
      <c r="J299" s="51">
        <v>36</v>
      </c>
      <c r="K299" s="51">
        <f t="shared" si="4"/>
        <v>190.08</v>
      </c>
      <c r="L299" s="56"/>
      <c r="M299" s="8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s="1" customFormat="1" ht="15.75" customHeight="1" outlineLevel="2">
      <c r="A300" s="143">
        <v>5</v>
      </c>
      <c r="B300" s="145" t="s">
        <v>391</v>
      </c>
      <c r="C300" s="147" t="s">
        <v>161</v>
      </c>
      <c r="D300" s="143" t="s">
        <v>40</v>
      </c>
      <c r="E300" s="148" t="s">
        <v>24</v>
      </c>
      <c r="F300" s="145" t="s">
        <v>42</v>
      </c>
      <c r="G300" s="145" t="s">
        <v>29</v>
      </c>
      <c r="H300" s="143">
        <v>19.513</v>
      </c>
      <c r="I300" s="41">
        <v>1.2</v>
      </c>
      <c r="J300" s="51">
        <v>36</v>
      </c>
      <c r="K300" s="51">
        <f t="shared" si="4"/>
        <v>842.9616000000001</v>
      </c>
      <c r="L300" s="56"/>
      <c r="M300" s="8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s="1" customFormat="1" ht="15.75" customHeight="1" outlineLevel="2">
      <c r="A301" s="143">
        <v>6</v>
      </c>
      <c r="B301" s="145" t="s">
        <v>391</v>
      </c>
      <c r="C301" s="147" t="s">
        <v>162</v>
      </c>
      <c r="D301" s="143" t="s">
        <v>40</v>
      </c>
      <c r="E301" s="148" t="s">
        <v>24</v>
      </c>
      <c r="F301" s="145" t="s">
        <v>42</v>
      </c>
      <c r="G301" s="145" t="s">
        <v>29</v>
      </c>
      <c r="H301" s="143">
        <v>0.429</v>
      </c>
      <c r="I301" s="137">
        <v>0.7</v>
      </c>
      <c r="J301" s="51">
        <v>36</v>
      </c>
      <c r="K301" s="51">
        <f t="shared" si="4"/>
        <v>10.810799999999999</v>
      </c>
      <c r="L301" s="56"/>
      <c r="M301" s="8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s="1" customFormat="1" ht="15.75" customHeight="1" outlineLevel="2">
      <c r="A302" s="143">
        <v>7</v>
      </c>
      <c r="B302" s="145" t="s">
        <v>391</v>
      </c>
      <c r="C302" s="147" t="s">
        <v>163</v>
      </c>
      <c r="D302" s="143" t="s">
        <v>46</v>
      </c>
      <c r="E302" s="148" t="s">
        <v>24</v>
      </c>
      <c r="F302" s="145" t="s">
        <v>42</v>
      </c>
      <c r="G302" s="145" t="s">
        <v>29</v>
      </c>
      <c r="H302" s="70">
        <v>10.689</v>
      </c>
      <c r="I302" s="41">
        <v>1.2</v>
      </c>
      <c r="J302" s="51">
        <v>36</v>
      </c>
      <c r="K302" s="51">
        <f t="shared" si="4"/>
        <v>461.76480000000004</v>
      </c>
      <c r="L302" s="56"/>
      <c r="M302" s="8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s="1" customFormat="1" ht="15.75" customHeight="1" outlineLevel="2">
      <c r="A303" s="143">
        <v>8</v>
      </c>
      <c r="B303" s="145" t="s">
        <v>391</v>
      </c>
      <c r="C303" s="147" t="s">
        <v>164</v>
      </c>
      <c r="D303" s="143" t="s">
        <v>47</v>
      </c>
      <c r="E303" s="148" t="s">
        <v>24</v>
      </c>
      <c r="F303" s="145" t="s">
        <v>42</v>
      </c>
      <c r="G303" s="145" t="s">
        <v>29</v>
      </c>
      <c r="H303" s="143">
        <v>5.392</v>
      </c>
      <c r="I303" s="137">
        <v>0.7</v>
      </c>
      <c r="J303" s="51">
        <v>36</v>
      </c>
      <c r="K303" s="51">
        <f t="shared" si="4"/>
        <v>135.8784</v>
      </c>
      <c r="L303" s="56"/>
      <c r="M303" s="8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33" s="54" customFormat="1" ht="15.75" customHeight="1" outlineLevel="2">
      <c r="A304" s="143">
        <v>9</v>
      </c>
      <c r="B304" s="145" t="s">
        <v>391</v>
      </c>
      <c r="C304" s="62" t="s">
        <v>601</v>
      </c>
      <c r="D304" s="23" t="s">
        <v>495</v>
      </c>
      <c r="E304" s="148"/>
      <c r="F304" s="31" t="s">
        <v>11</v>
      </c>
      <c r="G304" s="145" t="s">
        <v>29</v>
      </c>
      <c r="H304" s="23">
        <v>49.706</v>
      </c>
      <c r="I304" s="41">
        <v>1.2</v>
      </c>
      <c r="J304" s="51">
        <v>36</v>
      </c>
      <c r="K304" s="51">
        <f t="shared" si="4"/>
        <v>2147.2992</v>
      </c>
      <c r="L304" s="56"/>
      <c r="M304" s="8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s="54" customFormat="1" ht="15.75" customHeight="1" outlineLevel="1">
      <c r="A305" s="143"/>
      <c r="B305" s="125" t="s">
        <v>640</v>
      </c>
      <c r="C305" s="62"/>
      <c r="D305" s="23"/>
      <c r="E305" s="148"/>
      <c r="F305" s="146"/>
      <c r="G305" s="145"/>
      <c r="H305" s="53">
        <f>SUBTOTAL(9,H296:H304)</f>
        <v>117.13400000000001</v>
      </c>
      <c r="I305" s="41"/>
      <c r="J305" s="50"/>
      <c r="K305" s="51"/>
      <c r="L305" s="56"/>
      <c r="M305" s="8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69" s="1" customFormat="1" ht="15.75" customHeight="1" outlineLevel="1">
      <c r="A306" s="143"/>
      <c r="B306" s="39"/>
      <c r="C306" s="147"/>
      <c r="D306" s="143"/>
      <c r="E306" s="148"/>
      <c r="F306" s="145"/>
      <c r="G306" s="145"/>
      <c r="H306" s="81"/>
      <c r="I306" s="40"/>
      <c r="J306" s="50"/>
      <c r="K306" s="51"/>
      <c r="L306" s="56"/>
      <c r="M306" s="8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s="3" customFormat="1" ht="15.75" customHeight="1" outlineLevel="1">
      <c r="A307" s="143"/>
      <c r="B307" s="39"/>
      <c r="C307" s="61"/>
      <c r="D307" s="143"/>
      <c r="E307" s="148"/>
      <c r="F307" s="145"/>
      <c r="G307" s="145"/>
      <c r="H307" s="143"/>
      <c r="I307" s="40"/>
      <c r="J307" s="50"/>
      <c r="K307" s="51"/>
      <c r="L307" s="56"/>
      <c r="M307" s="8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11" ht="15.75" customHeight="1" outlineLevel="1">
      <c r="A308" s="143"/>
      <c r="B308" s="145"/>
      <c r="C308" s="59"/>
      <c r="D308" s="143"/>
      <c r="E308" s="148"/>
      <c r="F308" s="145"/>
      <c r="G308" s="145"/>
      <c r="H308" s="143"/>
      <c r="I308" s="40"/>
      <c r="J308" s="50"/>
      <c r="K308" s="51"/>
    </row>
    <row r="309" spans="1:69" s="12" customFormat="1" ht="15.75" customHeight="1" outlineLevel="2">
      <c r="A309" s="23">
        <v>1</v>
      </c>
      <c r="B309" s="145" t="s">
        <v>390</v>
      </c>
      <c r="C309" s="35" t="s">
        <v>341</v>
      </c>
      <c r="D309" s="143" t="s">
        <v>10</v>
      </c>
      <c r="E309" s="33" t="s">
        <v>11</v>
      </c>
      <c r="F309" s="45" t="s">
        <v>11</v>
      </c>
      <c r="G309" s="34" t="s">
        <v>29</v>
      </c>
      <c r="H309" s="35">
        <v>1.242</v>
      </c>
      <c r="I309" s="45">
        <v>1.2</v>
      </c>
      <c r="J309" s="51">
        <v>36</v>
      </c>
      <c r="K309" s="51">
        <f t="shared" si="4"/>
        <v>53.654399999999995</v>
      </c>
      <c r="L309" s="56"/>
      <c r="M309" s="8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s="1" customFormat="1" ht="15.75" customHeight="1" outlineLevel="2">
      <c r="A310" s="23">
        <v>2</v>
      </c>
      <c r="B310" s="145" t="s">
        <v>390</v>
      </c>
      <c r="C310" s="35" t="s">
        <v>342</v>
      </c>
      <c r="D310" s="143" t="s">
        <v>10</v>
      </c>
      <c r="E310" s="33" t="s">
        <v>18</v>
      </c>
      <c r="F310" s="45" t="s">
        <v>18</v>
      </c>
      <c r="G310" s="32" t="s">
        <v>29</v>
      </c>
      <c r="H310" s="35">
        <v>1.291</v>
      </c>
      <c r="I310" s="137">
        <v>0.7</v>
      </c>
      <c r="J310" s="51">
        <v>36</v>
      </c>
      <c r="K310" s="51">
        <f t="shared" si="4"/>
        <v>32.533199999999994</v>
      </c>
      <c r="L310" s="56"/>
      <c r="M310" s="8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s="1" customFormat="1" ht="15.75" customHeight="1" outlineLevel="2">
      <c r="A311" s="23">
        <v>3</v>
      </c>
      <c r="B311" s="100" t="s">
        <v>390</v>
      </c>
      <c r="C311" s="23" t="s">
        <v>457</v>
      </c>
      <c r="D311" s="96" t="s">
        <v>10</v>
      </c>
      <c r="E311" s="37" t="s">
        <v>18</v>
      </c>
      <c r="F311" s="31" t="s">
        <v>18</v>
      </c>
      <c r="G311" s="95" t="s">
        <v>29</v>
      </c>
      <c r="H311" s="23">
        <v>5.753</v>
      </c>
      <c r="I311" s="137">
        <v>0.7</v>
      </c>
      <c r="J311" s="51">
        <v>36</v>
      </c>
      <c r="K311" s="51">
        <f t="shared" si="4"/>
        <v>144.9756</v>
      </c>
      <c r="L311" s="56"/>
      <c r="M311" s="8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33" s="54" customFormat="1" ht="15.75" customHeight="1" outlineLevel="1">
      <c r="A312" s="23"/>
      <c r="B312" s="125" t="s">
        <v>640</v>
      </c>
      <c r="C312" s="23"/>
      <c r="D312" s="96"/>
      <c r="E312" s="37"/>
      <c r="F312" s="45"/>
      <c r="G312" s="128"/>
      <c r="H312" s="53">
        <f>SUBTOTAL(9,H309:H311)</f>
        <v>8.286</v>
      </c>
      <c r="I312" s="45"/>
      <c r="J312" s="50"/>
      <c r="K312" s="51"/>
      <c r="L312" s="56"/>
      <c r="M312" s="8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69" s="1" customFormat="1" ht="15.75" customHeight="1" outlineLevel="1">
      <c r="A313" s="23"/>
      <c r="B313" s="27"/>
      <c r="C313" s="23"/>
      <c r="D313" s="23"/>
      <c r="E313" s="37"/>
      <c r="F313" s="41"/>
      <c r="G313" s="34"/>
      <c r="H313" s="83"/>
      <c r="I313" s="41"/>
      <c r="J313" s="50"/>
      <c r="K313" s="51"/>
      <c r="L313" s="56"/>
      <c r="M313" s="8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s="12" customFormat="1" ht="15.75" customHeight="1" outlineLevel="1">
      <c r="A314" s="35"/>
      <c r="B314" s="39"/>
      <c r="C314" s="35"/>
      <c r="D314" s="143"/>
      <c r="E314" s="33"/>
      <c r="F314" s="45"/>
      <c r="G314" s="34"/>
      <c r="H314" s="35"/>
      <c r="I314" s="45"/>
      <c r="J314" s="50"/>
      <c r="K314" s="51"/>
      <c r="L314" s="56"/>
      <c r="M314" s="8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13" s="2" customFormat="1" ht="15.75" customHeight="1" outlineLevel="1">
      <c r="A315" s="35"/>
      <c r="B315" s="32"/>
      <c r="C315" s="35"/>
      <c r="D315" s="143"/>
      <c r="E315" s="33"/>
      <c r="F315" s="45"/>
      <c r="G315" s="34"/>
      <c r="H315" s="35"/>
      <c r="I315" s="45"/>
      <c r="J315" s="50"/>
      <c r="K315" s="51"/>
      <c r="L315" s="56"/>
      <c r="M315" s="89"/>
    </row>
    <row r="316" spans="1:13" s="2" customFormat="1" ht="15.75" customHeight="1" outlineLevel="1">
      <c r="A316" s="35"/>
      <c r="B316" s="32"/>
      <c r="C316" s="35"/>
      <c r="D316" s="143"/>
      <c r="E316" s="33"/>
      <c r="F316" s="45"/>
      <c r="G316" s="34"/>
      <c r="H316" s="35"/>
      <c r="I316" s="45"/>
      <c r="J316" s="50"/>
      <c r="K316" s="51"/>
      <c r="L316" s="56"/>
      <c r="M316" s="89"/>
    </row>
    <row r="317" spans="1:69" s="3" customFormat="1" ht="15.75" customHeight="1" outlineLevel="2">
      <c r="A317" s="143">
        <v>1</v>
      </c>
      <c r="B317" s="145" t="s">
        <v>389</v>
      </c>
      <c r="C317" s="20" t="s">
        <v>405</v>
      </c>
      <c r="D317" s="23" t="s">
        <v>48</v>
      </c>
      <c r="E317" s="24" t="s">
        <v>28</v>
      </c>
      <c r="F317" s="146" t="s">
        <v>42</v>
      </c>
      <c r="G317" s="146" t="s">
        <v>49</v>
      </c>
      <c r="H317" s="23">
        <v>10.601</v>
      </c>
      <c r="I317" s="41">
        <v>1.2</v>
      </c>
      <c r="J317" s="51">
        <v>15</v>
      </c>
      <c r="K317" s="51">
        <f aca="true" t="shared" si="5" ref="K317:K370">(H317*I317*J317)</f>
        <v>190.818</v>
      </c>
      <c r="L317" s="56"/>
      <c r="M317" s="8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s="3" customFormat="1" ht="15.75" customHeight="1" outlineLevel="2">
      <c r="A318" s="143">
        <v>2</v>
      </c>
      <c r="B318" s="145" t="s">
        <v>389</v>
      </c>
      <c r="C318" s="23" t="s">
        <v>406</v>
      </c>
      <c r="D318" s="23" t="s">
        <v>401</v>
      </c>
      <c r="E318" s="33" t="s">
        <v>22</v>
      </c>
      <c r="F318" s="31" t="s">
        <v>22</v>
      </c>
      <c r="G318" s="32" t="s">
        <v>29</v>
      </c>
      <c r="H318" s="35">
        <v>3.911</v>
      </c>
      <c r="I318" s="137">
        <v>0.7</v>
      </c>
      <c r="J318" s="51">
        <v>15</v>
      </c>
      <c r="K318" s="51">
        <f t="shared" si="5"/>
        <v>41.0655</v>
      </c>
      <c r="L318" s="56"/>
      <c r="M318" s="8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s="12" customFormat="1" ht="15.75" customHeight="1" outlineLevel="2">
      <c r="A319" s="143">
        <v>3</v>
      </c>
      <c r="B319" s="145" t="s">
        <v>389</v>
      </c>
      <c r="C319" s="62" t="s">
        <v>407</v>
      </c>
      <c r="D319" s="23" t="s">
        <v>402</v>
      </c>
      <c r="E319" s="33" t="s">
        <v>42</v>
      </c>
      <c r="F319" s="31" t="s">
        <v>42</v>
      </c>
      <c r="G319" s="34" t="s">
        <v>29</v>
      </c>
      <c r="H319" s="35">
        <v>1.006</v>
      </c>
      <c r="I319" s="137">
        <v>0.7</v>
      </c>
      <c r="J319" s="51">
        <v>15</v>
      </c>
      <c r="K319" s="51">
        <f t="shared" si="5"/>
        <v>10.562999999999999</v>
      </c>
      <c r="L319" s="56"/>
      <c r="M319" s="8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s="12" customFormat="1" ht="15.75" customHeight="1" outlineLevel="2">
      <c r="A320" s="143">
        <v>4</v>
      </c>
      <c r="B320" s="145" t="s">
        <v>389</v>
      </c>
      <c r="C320" s="62" t="s">
        <v>408</v>
      </c>
      <c r="D320" s="23" t="s">
        <v>117</v>
      </c>
      <c r="E320" s="33" t="s">
        <v>42</v>
      </c>
      <c r="F320" s="45" t="s">
        <v>42</v>
      </c>
      <c r="G320" s="34" t="s">
        <v>29</v>
      </c>
      <c r="H320" s="71">
        <v>1.75</v>
      </c>
      <c r="I320" s="137">
        <v>0.7</v>
      </c>
      <c r="J320" s="51">
        <v>15</v>
      </c>
      <c r="K320" s="51">
        <f t="shared" si="5"/>
        <v>18.374999999999996</v>
      </c>
      <c r="L320" s="56"/>
      <c r="M320" s="8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s="12" customFormat="1" ht="15.75" customHeight="1" outlineLevel="2">
      <c r="A321" s="143">
        <v>5</v>
      </c>
      <c r="B321" s="145" t="s">
        <v>389</v>
      </c>
      <c r="C321" s="62" t="s">
        <v>409</v>
      </c>
      <c r="D321" s="23" t="s">
        <v>403</v>
      </c>
      <c r="E321" s="33" t="s">
        <v>22</v>
      </c>
      <c r="F321" s="45" t="s">
        <v>22</v>
      </c>
      <c r="G321" s="34" t="s">
        <v>29</v>
      </c>
      <c r="H321" s="35">
        <v>2.198</v>
      </c>
      <c r="I321" s="137">
        <v>0.7</v>
      </c>
      <c r="J321" s="51">
        <v>15</v>
      </c>
      <c r="K321" s="51">
        <f t="shared" si="5"/>
        <v>23.079</v>
      </c>
      <c r="L321" s="56"/>
      <c r="M321" s="8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s="12" customFormat="1" ht="15.75" customHeight="1" outlineLevel="2">
      <c r="A322" s="143">
        <v>6</v>
      </c>
      <c r="B322" s="145" t="s">
        <v>389</v>
      </c>
      <c r="C322" s="62" t="s">
        <v>410</v>
      </c>
      <c r="D322" s="23" t="s">
        <v>404</v>
      </c>
      <c r="E322" s="33" t="s">
        <v>16</v>
      </c>
      <c r="F322" s="45" t="s">
        <v>16</v>
      </c>
      <c r="G322" s="34" t="s">
        <v>29</v>
      </c>
      <c r="H322" s="35">
        <v>2.972</v>
      </c>
      <c r="I322" s="45">
        <v>1.2</v>
      </c>
      <c r="J322" s="51">
        <v>15</v>
      </c>
      <c r="K322" s="51">
        <f t="shared" si="5"/>
        <v>53.495999999999995</v>
      </c>
      <c r="L322" s="56"/>
      <c r="M322" s="8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s="12" customFormat="1" ht="15.75" customHeight="1" outlineLevel="2">
      <c r="A323" s="143">
        <v>7</v>
      </c>
      <c r="B323" s="145" t="s">
        <v>389</v>
      </c>
      <c r="C323" s="62" t="s">
        <v>411</v>
      </c>
      <c r="D323" s="23" t="s">
        <v>51</v>
      </c>
      <c r="E323" s="24" t="s">
        <v>28</v>
      </c>
      <c r="F323" s="41" t="s">
        <v>42</v>
      </c>
      <c r="G323" s="41" t="s">
        <v>49</v>
      </c>
      <c r="H323" s="23">
        <v>4.701</v>
      </c>
      <c r="I323" s="137">
        <v>0.7</v>
      </c>
      <c r="J323" s="51">
        <v>15</v>
      </c>
      <c r="K323" s="51">
        <f t="shared" si="5"/>
        <v>49.360499999999995</v>
      </c>
      <c r="L323" s="56"/>
      <c r="M323" s="8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s="12" customFormat="1" ht="15.75" customHeight="1" outlineLevel="2">
      <c r="A324" s="143">
        <v>8</v>
      </c>
      <c r="B324" s="145" t="s">
        <v>389</v>
      </c>
      <c r="C324" s="62" t="s">
        <v>412</v>
      </c>
      <c r="D324" s="23" t="s">
        <v>52</v>
      </c>
      <c r="E324" s="33" t="s">
        <v>42</v>
      </c>
      <c r="F324" s="41" t="s">
        <v>42</v>
      </c>
      <c r="G324" s="32" t="s">
        <v>49</v>
      </c>
      <c r="H324" s="35">
        <v>1.064</v>
      </c>
      <c r="I324" s="137">
        <v>0.7</v>
      </c>
      <c r="J324" s="51">
        <v>15</v>
      </c>
      <c r="K324" s="51">
        <f t="shared" si="5"/>
        <v>11.172</v>
      </c>
      <c r="L324" s="56"/>
      <c r="M324" s="8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s="12" customFormat="1" ht="15.75" customHeight="1" outlineLevel="2">
      <c r="A325" s="143">
        <v>9</v>
      </c>
      <c r="B325" s="110" t="s">
        <v>389</v>
      </c>
      <c r="C325" s="62" t="s">
        <v>413</v>
      </c>
      <c r="D325" s="96" t="s">
        <v>52</v>
      </c>
      <c r="E325" s="33" t="s">
        <v>42</v>
      </c>
      <c r="F325" s="146" t="s">
        <v>42</v>
      </c>
      <c r="G325" s="95" t="s">
        <v>49</v>
      </c>
      <c r="H325" s="35">
        <v>1.066</v>
      </c>
      <c r="I325" s="137">
        <v>0.7</v>
      </c>
      <c r="J325" s="51">
        <v>15</v>
      </c>
      <c r="K325" s="51">
        <f t="shared" si="5"/>
        <v>11.193</v>
      </c>
      <c r="L325" s="56"/>
      <c r="M325" s="8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s="12" customFormat="1" ht="15.75" customHeight="1" outlineLevel="2">
      <c r="A326" s="143">
        <v>10</v>
      </c>
      <c r="B326" s="110" t="s">
        <v>389</v>
      </c>
      <c r="C326" s="62" t="s">
        <v>414</v>
      </c>
      <c r="D326" s="96" t="s">
        <v>52</v>
      </c>
      <c r="E326" s="33" t="s">
        <v>42</v>
      </c>
      <c r="F326" s="146" t="s">
        <v>42</v>
      </c>
      <c r="G326" s="95" t="s">
        <v>49</v>
      </c>
      <c r="H326" s="35">
        <v>3.412</v>
      </c>
      <c r="I326" s="137">
        <v>0.7</v>
      </c>
      <c r="J326" s="51">
        <v>15</v>
      </c>
      <c r="K326" s="51">
        <f t="shared" si="5"/>
        <v>35.826</v>
      </c>
      <c r="L326" s="56"/>
      <c r="M326" s="8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33" s="54" customFormat="1" ht="15.75" customHeight="1" outlineLevel="2">
      <c r="A327" s="143">
        <v>11</v>
      </c>
      <c r="B327" s="110" t="s">
        <v>389</v>
      </c>
      <c r="C327" s="23" t="s">
        <v>592</v>
      </c>
      <c r="D327" s="96" t="s">
        <v>403</v>
      </c>
      <c r="E327" s="37"/>
      <c r="F327" s="146" t="s">
        <v>42</v>
      </c>
      <c r="G327" s="95" t="s">
        <v>49</v>
      </c>
      <c r="H327" s="69">
        <v>12.51</v>
      </c>
      <c r="I327" s="41">
        <v>1.2</v>
      </c>
      <c r="J327" s="51">
        <v>15</v>
      </c>
      <c r="K327" s="51">
        <f t="shared" si="5"/>
        <v>225.17999999999998</v>
      </c>
      <c r="L327" s="56"/>
      <c r="M327" s="8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s="54" customFormat="1" ht="15.75" customHeight="1" outlineLevel="2">
      <c r="A328" s="143">
        <v>12</v>
      </c>
      <c r="B328" s="110" t="s">
        <v>389</v>
      </c>
      <c r="C328" s="23" t="s">
        <v>593</v>
      </c>
      <c r="D328" s="96" t="s">
        <v>50</v>
      </c>
      <c r="E328" s="37"/>
      <c r="F328" s="146" t="s">
        <v>42</v>
      </c>
      <c r="G328" s="128" t="s">
        <v>29</v>
      </c>
      <c r="H328" s="69">
        <v>24.998</v>
      </c>
      <c r="I328" s="41">
        <v>1.2</v>
      </c>
      <c r="J328" s="51">
        <v>15</v>
      </c>
      <c r="K328" s="51">
        <f t="shared" si="5"/>
        <v>449.964</v>
      </c>
      <c r="L328" s="56"/>
      <c r="M328" s="8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s="54" customFormat="1" ht="15.75" customHeight="1" outlineLevel="2">
      <c r="A329" s="143">
        <v>13</v>
      </c>
      <c r="B329" s="110" t="s">
        <v>389</v>
      </c>
      <c r="C329" s="23" t="s">
        <v>594</v>
      </c>
      <c r="D329" s="96" t="s">
        <v>403</v>
      </c>
      <c r="E329" s="37"/>
      <c r="F329" s="146" t="s">
        <v>42</v>
      </c>
      <c r="G329" s="95" t="s">
        <v>49</v>
      </c>
      <c r="H329" s="69">
        <v>6.756</v>
      </c>
      <c r="I329" s="137">
        <v>0.7</v>
      </c>
      <c r="J329" s="51">
        <v>15</v>
      </c>
      <c r="K329" s="51">
        <f t="shared" si="5"/>
        <v>70.93799999999999</v>
      </c>
      <c r="L329" s="56"/>
      <c r="M329" s="8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s="54" customFormat="1" ht="15.75" customHeight="1" outlineLevel="2">
      <c r="A330" s="143">
        <v>14</v>
      </c>
      <c r="B330" s="110" t="s">
        <v>389</v>
      </c>
      <c r="C330" s="23" t="s">
        <v>595</v>
      </c>
      <c r="D330" s="96" t="s">
        <v>599</v>
      </c>
      <c r="E330" s="37"/>
      <c r="F330" s="146" t="s">
        <v>42</v>
      </c>
      <c r="G330" s="95" t="s">
        <v>49</v>
      </c>
      <c r="H330" s="69">
        <v>20.91</v>
      </c>
      <c r="I330" s="41">
        <v>1.2</v>
      </c>
      <c r="J330" s="51">
        <v>15</v>
      </c>
      <c r="K330" s="51">
        <f t="shared" si="5"/>
        <v>376.38</v>
      </c>
      <c r="L330" s="56"/>
      <c r="M330" s="8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s="54" customFormat="1" ht="15.75" customHeight="1" outlineLevel="2">
      <c r="A331" s="143">
        <v>15</v>
      </c>
      <c r="B331" s="110" t="s">
        <v>389</v>
      </c>
      <c r="C331" s="23" t="s">
        <v>596</v>
      </c>
      <c r="D331" s="23" t="s">
        <v>48</v>
      </c>
      <c r="E331" s="37"/>
      <c r="F331" s="146" t="s">
        <v>42</v>
      </c>
      <c r="G331" s="95" t="s">
        <v>49</v>
      </c>
      <c r="H331" s="69">
        <v>320.388</v>
      </c>
      <c r="I331" s="41">
        <v>1.2</v>
      </c>
      <c r="J331" s="51">
        <v>15</v>
      </c>
      <c r="K331" s="51">
        <f t="shared" si="5"/>
        <v>5766.9839999999995</v>
      </c>
      <c r="L331" s="56"/>
      <c r="M331" s="8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s="54" customFormat="1" ht="15.75" customHeight="1" outlineLevel="2">
      <c r="A332" s="143">
        <v>16</v>
      </c>
      <c r="B332" s="110" t="s">
        <v>389</v>
      </c>
      <c r="C332" s="23" t="s">
        <v>597</v>
      </c>
      <c r="D332" s="96" t="s">
        <v>600</v>
      </c>
      <c r="E332" s="37"/>
      <c r="F332" s="45" t="s">
        <v>22</v>
      </c>
      <c r="G332" s="95" t="s">
        <v>49</v>
      </c>
      <c r="H332" s="69">
        <v>16.678</v>
      </c>
      <c r="I332" s="41">
        <v>1.2</v>
      </c>
      <c r="J332" s="51">
        <v>15</v>
      </c>
      <c r="K332" s="51">
        <f t="shared" si="5"/>
        <v>300.204</v>
      </c>
      <c r="L332" s="56"/>
      <c r="M332" s="8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s="54" customFormat="1" ht="15.75" customHeight="1" outlineLevel="2">
      <c r="A333" s="143">
        <v>17</v>
      </c>
      <c r="B333" s="110" t="s">
        <v>389</v>
      </c>
      <c r="C333" s="23" t="s">
        <v>598</v>
      </c>
      <c r="D333" s="96" t="s">
        <v>600</v>
      </c>
      <c r="E333" s="37"/>
      <c r="F333" s="45" t="s">
        <v>22</v>
      </c>
      <c r="G333" s="95" t="s">
        <v>49</v>
      </c>
      <c r="H333" s="69">
        <v>80.476</v>
      </c>
      <c r="I333" s="41">
        <v>1.2</v>
      </c>
      <c r="J333" s="51">
        <v>15</v>
      </c>
      <c r="K333" s="51">
        <f t="shared" si="5"/>
        <v>1448.5679999999998</v>
      </c>
      <c r="L333" s="56"/>
      <c r="M333" s="8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s="54" customFormat="1" ht="15.75" customHeight="1" outlineLevel="1">
      <c r="A334" s="143"/>
      <c r="B334" s="125" t="s">
        <v>640</v>
      </c>
      <c r="C334" s="23"/>
      <c r="D334" s="96"/>
      <c r="E334" s="37"/>
      <c r="F334" s="146"/>
      <c r="G334" s="128"/>
      <c r="H334" s="83">
        <f>SUBTOTAL(9,H317:H333)</f>
        <v>515.3969999999999</v>
      </c>
      <c r="I334" s="41"/>
      <c r="J334" s="50"/>
      <c r="K334" s="51"/>
      <c r="L334" s="56"/>
      <c r="M334" s="8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s="3" customFormat="1" ht="15.75" customHeight="1" outlineLevel="1">
      <c r="A335" s="117"/>
      <c r="B335" s="122"/>
      <c r="C335" s="118"/>
      <c r="D335" s="119"/>
      <c r="E335" s="123"/>
      <c r="F335" s="120"/>
      <c r="G335" s="128"/>
      <c r="H335" s="69"/>
      <c r="I335" s="41"/>
      <c r="J335" s="50"/>
      <c r="K335" s="51"/>
      <c r="L335" s="56"/>
      <c r="M335" s="8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69" s="12" customFormat="1" ht="15.75" customHeight="1" outlineLevel="1">
      <c r="A336" s="143"/>
      <c r="B336" s="27"/>
      <c r="C336" s="23"/>
      <c r="D336" s="23"/>
      <c r="E336" s="37"/>
      <c r="F336" s="41"/>
      <c r="G336" s="34"/>
      <c r="H336" s="83"/>
      <c r="I336" s="41"/>
      <c r="J336" s="50"/>
      <c r="K336" s="51"/>
      <c r="L336" s="56"/>
      <c r="M336" s="8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s="12" customFormat="1" ht="15.75" customHeight="1" outlineLevel="1">
      <c r="A337" s="143"/>
      <c r="B337" s="39"/>
      <c r="C337" s="58"/>
      <c r="D337" s="23"/>
      <c r="E337" s="33"/>
      <c r="F337" s="45"/>
      <c r="G337" s="34"/>
      <c r="H337" s="35"/>
      <c r="I337" s="45"/>
      <c r="J337" s="50"/>
      <c r="K337" s="51"/>
      <c r="L337" s="56"/>
      <c r="M337" s="8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s="1" customFormat="1" ht="15.75" customHeight="1" outlineLevel="1">
      <c r="A338" s="143"/>
      <c r="B338" s="39"/>
      <c r="C338" s="62"/>
      <c r="D338" s="23"/>
      <c r="E338" s="24"/>
      <c r="F338" s="146"/>
      <c r="G338" s="146"/>
      <c r="H338" s="23"/>
      <c r="I338" s="41"/>
      <c r="J338" s="50"/>
      <c r="K338" s="51"/>
      <c r="L338" s="56"/>
      <c r="M338" s="8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s="1" customFormat="1" ht="15.75" customHeight="1" outlineLevel="1">
      <c r="A339" s="143"/>
      <c r="B339" s="145"/>
      <c r="C339" s="62"/>
      <c r="D339" s="23"/>
      <c r="E339" s="24"/>
      <c r="F339" s="146"/>
      <c r="G339" s="146"/>
      <c r="H339" s="23"/>
      <c r="I339" s="41"/>
      <c r="J339" s="50"/>
      <c r="K339" s="51"/>
      <c r="L339" s="56"/>
      <c r="M339" s="8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s="4" customFormat="1" ht="15.75" customHeight="1" outlineLevel="2">
      <c r="A340" s="143">
        <v>1</v>
      </c>
      <c r="B340" s="32" t="s">
        <v>388</v>
      </c>
      <c r="C340" s="58" t="s">
        <v>415</v>
      </c>
      <c r="D340" s="143" t="s">
        <v>105</v>
      </c>
      <c r="E340" s="33" t="s">
        <v>16</v>
      </c>
      <c r="F340" s="31" t="s">
        <v>16</v>
      </c>
      <c r="G340" s="32" t="s">
        <v>29</v>
      </c>
      <c r="H340" s="76">
        <v>0.133</v>
      </c>
      <c r="I340" s="45">
        <v>1</v>
      </c>
      <c r="J340" s="51">
        <v>20</v>
      </c>
      <c r="K340" s="51">
        <f t="shared" si="5"/>
        <v>2.66</v>
      </c>
      <c r="L340" s="56"/>
      <c r="M340" s="91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</row>
    <row r="341" spans="1:69" s="6" customFormat="1" ht="15.75" customHeight="1" outlineLevel="2">
      <c r="A341" s="143">
        <v>2</v>
      </c>
      <c r="B341" s="32" t="s">
        <v>388</v>
      </c>
      <c r="C341" s="58" t="s">
        <v>430</v>
      </c>
      <c r="D341" s="143" t="s">
        <v>105</v>
      </c>
      <c r="E341" s="33" t="s">
        <v>42</v>
      </c>
      <c r="F341" s="31" t="s">
        <v>42</v>
      </c>
      <c r="G341" s="32" t="s">
        <v>95</v>
      </c>
      <c r="H341" s="35">
        <v>0.501</v>
      </c>
      <c r="I341" s="137">
        <v>0.7</v>
      </c>
      <c r="J341" s="51">
        <v>20</v>
      </c>
      <c r="K341" s="51">
        <f t="shared" si="5"/>
        <v>7.013999999999999</v>
      </c>
      <c r="L341" s="56"/>
      <c r="M341" s="8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s="6" customFormat="1" ht="15.75" customHeight="1" outlineLevel="2">
      <c r="A342" s="143">
        <v>3</v>
      </c>
      <c r="B342" s="32" t="s">
        <v>388</v>
      </c>
      <c r="C342" s="58" t="s">
        <v>417</v>
      </c>
      <c r="D342" s="143" t="s">
        <v>105</v>
      </c>
      <c r="E342" s="33" t="s">
        <v>11</v>
      </c>
      <c r="F342" s="31" t="s">
        <v>11</v>
      </c>
      <c r="G342" s="32" t="s">
        <v>95</v>
      </c>
      <c r="H342" s="71">
        <v>0.86</v>
      </c>
      <c r="I342" s="45">
        <v>1</v>
      </c>
      <c r="J342" s="51">
        <v>20</v>
      </c>
      <c r="K342" s="51">
        <f t="shared" si="5"/>
        <v>17.2</v>
      </c>
      <c r="L342" s="56"/>
      <c r="M342" s="8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s="3" customFormat="1" ht="15.75" customHeight="1" outlineLevel="2">
      <c r="A343" s="143">
        <v>4</v>
      </c>
      <c r="B343" s="32" t="s">
        <v>388</v>
      </c>
      <c r="C343" s="58" t="s">
        <v>416</v>
      </c>
      <c r="D343" s="143" t="s">
        <v>105</v>
      </c>
      <c r="E343" s="33" t="s">
        <v>11</v>
      </c>
      <c r="F343" s="31" t="s">
        <v>11</v>
      </c>
      <c r="G343" s="32" t="s">
        <v>95</v>
      </c>
      <c r="H343" s="35">
        <v>0.132</v>
      </c>
      <c r="I343" s="45">
        <v>1</v>
      </c>
      <c r="J343" s="51">
        <v>20</v>
      </c>
      <c r="K343" s="51">
        <f t="shared" si="5"/>
        <v>2.64</v>
      </c>
      <c r="L343" s="56"/>
      <c r="M343" s="8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s="3" customFormat="1" ht="15.75" customHeight="1" outlineLevel="2">
      <c r="A344" s="143">
        <v>5</v>
      </c>
      <c r="B344" s="32" t="s">
        <v>388</v>
      </c>
      <c r="C344" s="58" t="s">
        <v>418</v>
      </c>
      <c r="D344" s="143" t="s">
        <v>105</v>
      </c>
      <c r="E344" s="33" t="s">
        <v>11</v>
      </c>
      <c r="F344" s="31" t="s">
        <v>11</v>
      </c>
      <c r="G344" s="32" t="s">
        <v>95</v>
      </c>
      <c r="H344" s="35">
        <v>0.062</v>
      </c>
      <c r="I344" s="45">
        <v>1</v>
      </c>
      <c r="J344" s="51">
        <v>20</v>
      </c>
      <c r="K344" s="51">
        <f t="shared" si="5"/>
        <v>1.24</v>
      </c>
      <c r="L344" s="56"/>
      <c r="M344" s="8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s="3" customFormat="1" ht="15.75" customHeight="1" outlineLevel="2">
      <c r="A345" s="143">
        <v>6</v>
      </c>
      <c r="B345" s="32" t="s">
        <v>388</v>
      </c>
      <c r="C345" s="23" t="s">
        <v>446</v>
      </c>
      <c r="D345" s="23" t="s">
        <v>447</v>
      </c>
      <c r="E345" s="37" t="s">
        <v>42</v>
      </c>
      <c r="F345" s="146" t="s">
        <v>42</v>
      </c>
      <c r="G345" s="32" t="s">
        <v>29</v>
      </c>
      <c r="H345" s="23">
        <v>3.364</v>
      </c>
      <c r="I345" s="137">
        <v>0.7</v>
      </c>
      <c r="J345" s="51">
        <v>20</v>
      </c>
      <c r="K345" s="51">
        <f t="shared" si="5"/>
        <v>47.09599999999999</v>
      </c>
      <c r="L345" s="56"/>
      <c r="M345" s="8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s="12" customFormat="1" ht="15.75" customHeight="1" outlineLevel="2">
      <c r="A346" s="143">
        <v>7</v>
      </c>
      <c r="B346" s="32" t="s">
        <v>388</v>
      </c>
      <c r="C346" s="58" t="s">
        <v>434</v>
      </c>
      <c r="D346" s="143" t="s">
        <v>107</v>
      </c>
      <c r="E346" s="24" t="s">
        <v>16</v>
      </c>
      <c r="F346" s="146" t="s">
        <v>16</v>
      </c>
      <c r="G346" s="43" t="s">
        <v>29</v>
      </c>
      <c r="H346" s="73">
        <v>3.101</v>
      </c>
      <c r="I346" s="41">
        <v>1</v>
      </c>
      <c r="J346" s="51">
        <v>20</v>
      </c>
      <c r="K346" s="51">
        <f t="shared" si="5"/>
        <v>62.019999999999996</v>
      </c>
      <c r="L346" s="56"/>
      <c r="M346" s="8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s="12" customFormat="1" ht="15.75" customHeight="1" outlineLevel="2">
      <c r="A347" s="143">
        <v>8</v>
      </c>
      <c r="B347" s="32" t="s">
        <v>388</v>
      </c>
      <c r="C347" s="58" t="s">
        <v>423</v>
      </c>
      <c r="D347" s="143" t="s">
        <v>105</v>
      </c>
      <c r="E347" s="33" t="s">
        <v>16</v>
      </c>
      <c r="F347" s="31" t="s">
        <v>16</v>
      </c>
      <c r="G347" s="32" t="s">
        <v>29</v>
      </c>
      <c r="H347" s="35">
        <v>0.195</v>
      </c>
      <c r="I347" s="45">
        <v>1</v>
      </c>
      <c r="J347" s="51">
        <v>20</v>
      </c>
      <c r="K347" s="51">
        <f t="shared" si="5"/>
        <v>3.9000000000000004</v>
      </c>
      <c r="L347" s="56"/>
      <c r="M347" s="8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s="12" customFormat="1" ht="15.75" customHeight="1" outlineLevel="2">
      <c r="A348" s="143">
        <v>9</v>
      </c>
      <c r="B348" s="32" t="s">
        <v>388</v>
      </c>
      <c r="C348" s="58" t="s">
        <v>432</v>
      </c>
      <c r="D348" s="143" t="s">
        <v>105</v>
      </c>
      <c r="E348" s="33" t="s">
        <v>42</v>
      </c>
      <c r="F348" s="31" t="s">
        <v>42</v>
      </c>
      <c r="G348" s="32" t="s">
        <v>29</v>
      </c>
      <c r="H348" s="35">
        <v>0.136</v>
      </c>
      <c r="I348" s="137">
        <v>0.7</v>
      </c>
      <c r="J348" s="51">
        <v>20</v>
      </c>
      <c r="K348" s="51">
        <f t="shared" si="5"/>
        <v>1.9040000000000001</v>
      </c>
      <c r="L348" s="56"/>
      <c r="M348" s="8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s="12" customFormat="1" ht="15.75" customHeight="1" outlineLevel="2">
      <c r="A349" s="143">
        <v>10</v>
      </c>
      <c r="B349" s="32" t="s">
        <v>388</v>
      </c>
      <c r="C349" s="23" t="s">
        <v>488</v>
      </c>
      <c r="D349" s="23" t="s">
        <v>106</v>
      </c>
      <c r="E349" s="33"/>
      <c r="F349" s="146" t="s">
        <v>42</v>
      </c>
      <c r="G349" s="32" t="s">
        <v>14</v>
      </c>
      <c r="H349" s="69">
        <v>3</v>
      </c>
      <c r="I349" s="137">
        <v>0.7</v>
      </c>
      <c r="J349" s="51">
        <v>20</v>
      </c>
      <c r="K349" s="51">
        <f t="shared" si="5"/>
        <v>41.99999999999999</v>
      </c>
      <c r="L349" s="56"/>
      <c r="M349" s="8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s="12" customFormat="1" ht="15.75" customHeight="1" outlineLevel="2">
      <c r="A350" s="143">
        <v>11</v>
      </c>
      <c r="B350" s="32" t="s">
        <v>388</v>
      </c>
      <c r="C350" s="58" t="s">
        <v>422</v>
      </c>
      <c r="D350" s="143" t="s">
        <v>105</v>
      </c>
      <c r="E350" s="33" t="s">
        <v>42</v>
      </c>
      <c r="F350" s="31" t="s">
        <v>42</v>
      </c>
      <c r="G350" s="32" t="s">
        <v>95</v>
      </c>
      <c r="H350" s="35">
        <v>0.067</v>
      </c>
      <c r="I350" s="137">
        <v>0.7</v>
      </c>
      <c r="J350" s="51">
        <v>20</v>
      </c>
      <c r="K350" s="51">
        <f t="shared" si="5"/>
        <v>0.938</v>
      </c>
      <c r="L350" s="56"/>
      <c r="M350" s="8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s="12" customFormat="1" ht="15.75" customHeight="1" outlineLevel="2">
      <c r="A351" s="143">
        <v>12</v>
      </c>
      <c r="B351" s="32" t="s">
        <v>388</v>
      </c>
      <c r="C351" s="58" t="s">
        <v>438</v>
      </c>
      <c r="D351" s="143" t="s">
        <v>10</v>
      </c>
      <c r="E351" s="33" t="s">
        <v>42</v>
      </c>
      <c r="F351" s="31" t="s">
        <v>42</v>
      </c>
      <c r="G351" s="32" t="s">
        <v>95</v>
      </c>
      <c r="H351" s="35">
        <v>0.831</v>
      </c>
      <c r="I351" s="137">
        <v>0.7</v>
      </c>
      <c r="J351" s="51">
        <v>20</v>
      </c>
      <c r="K351" s="51">
        <f t="shared" si="5"/>
        <v>11.633999999999997</v>
      </c>
      <c r="L351" s="56"/>
      <c r="M351" s="8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s="12" customFormat="1" ht="15.75" customHeight="1" outlineLevel="2">
      <c r="A352" s="143">
        <v>13</v>
      </c>
      <c r="B352" s="32" t="s">
        <v>388</v>
      </c>
      <c r="C352" s="58" t="s">
        <v>435</v>
      </c>
      <c r="D352" s="143" t="s">
        <v>10</v>
      </c>
      <c r="E352" s="148" t="s">
        <v>24</v>
      </c>
      <c r="F352" s="145" t="s">
        <v>42</v>
      </c>
      <c r="G352" s="43" t="s">
        <v>29</v>
      </c>
      <c r="H352" s="73">
        <v>6.701</v>
      </c>
      <c r="I352" s="137">
        <v>0.7</v>
      </c>
      <c r="J352" s="51">
        <v>20</v>
      </c>
      <c r="K352" s="51">
        <f t="shared" si="5"/>
        <v>93.814</v>
      </c>
      <c r="L352" s="56"/>
      <c r="M352" s="8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s="12" customFormat="1" ht="15.75" customHeight="1" outlineLevel="2">
      <c r="A353" s="143">
        <v>14</v>
      </c>
      <c r="B353" s="32" t="s">
        <v>388</v>
      </c>
      <c r="C353" s="58" t="s">
        <v>436</v>
      </c>
      <c r="D353" s="143" t="s">
        <v>10</v>
      </c>
      <c r="E353" s="148" t="s">
        <v>24</v>
      </c>
      <c r="F353" s="145" t="s">
        <v>42</v>
      </c>
      <c r="G353" s="40" t="s">
        <v>29</v>
      </c>
      <c r="H353" s="70">
        <v>2.01</v>
      </c>
      <c r="I353" s="137">
        <v>0.7</v>
      </c>
      <c r="J353" s="51">
        <v>20</v>
      </c>
      <c r="K353" s="51">
        <f t="shared" si="5"/>
        <v>28.139999999999997</v>
      </c>
      <c r="L353" s="56"/>
      <c r="M353" s="8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s="12" customFormat="1" ht="15.75" customHeight="1" outlineLevel="2">
      <c r="A354" s="143">
        <v>15</v>
      </c>
      <c r="B354" s="32" t="s">
        <v>388</v>
      </c>
      <c r="C354" s="58" t="s">
        <v>437</v>
      </c>
      <c r="D354" s="143" t="s">
        <v>107</v>
      </c>
      <c r="E354" s="148" t="s">
        <v>24</v>
      </c>
      <c r="F354" s="145" t="s">
        <v>42</v>
      </c>
      <c r="G354" s="32" t="s">
        <v>95</v>
      </c>
      <c r="H354" s="143">
        <v>13.046</v>
      </c>
      <c r="I354" s="41">
        <v>1.2</v>
      </c>
      <c r="J354" s="51">
        <v>20</v>
      </c>
      <c r="K354" s="51">
        <f t="shared" si="5"/>
        <v>313.104</v>
      </c>
      <c r="L354" s="56"/>
      <c r="M354" s="8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s="12" customFormat="1" ht="15.75" customHeight="1" outlineLevel="2">
      <c r="A355" s="143">
        <v>16</v>
      </c>
      <c r="B355" s="32" t="s">
        <v>388</v>
      </c>
      <c r="C355" s="58" t="s">
        <v>428</v>
      </c>
      <c r="D355" s="143" t="s">
        <v>105</v>
      </c>
      <c r="E355" s="33" t="s">
        <v>42</v>
      </c>
      <c r="F355" s="145" t="s">
        <v>42</v>
      </c>
      <c r="G355" s="32" t="s">
        <v>95</v>
      </c>
      <c r="H355" s="35">
        <v>0.125</v>
      </c>
      <c r="I355" s="137">
        <v>0.7</v>
      </c>
      <c r="J355" s="51">
        <v>20</v>
      </c>
      <c r="K355" s="51">
        <f t="shared" si="5"/>
        <v>1.75</v>
      </c>
      <c r="L355" s="56"/>
      <c r="M355" s="8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s="12" customFormat="1" ht="15.75" customHeight="1" outlineLevel="2">
      <c r="A356" s="143">
        <v>17</v>
      </c>
      <c r="B356" s="32" t="s">
        <v>388</v>
      </c>
      <c r="C356" s="58" t="s">
        <v>429</v>
      </c>
      <c r="D356" s="143" t="s">
        <v>105</v>
      </c>
      <c r="E356" s="33" t="s">
        <v>42</v>
      </c>
      <c r="F356" s="145" t="s">
        <v>42</v>
      </c>
      <c r="G356" s="32" t="s">
        <v>95</v>
      </c>
      <c r="H356" s="35">
        <v>0.084</v>
      </c>
      <c r="I356" s="137">
        <v>0.7</v>
      </c>
      <c r="J356" s="51">
        <v>20</v>
      </c>
      <c r="K356" s="51">
        <f t="shared" si="5"/>
        <v>1.176</v>
      </c>
      <c r="L356" s="56"/>
      <c r="M356" s="8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s="12" customFormat="1" ht="15.75" customHeight="1" outlineLevel="2">
      <c r="A357" s="143">
        <v>18</v>
      </c>
      <c r="B357" s="32" t="s">
        <v>388</v>
      </c>
      <c r="C357" s="58" t="s">
        <v>431</v>
      </c>
      <c r="D357" s="143" t="s">
        <v>105</v>
      </c>
      <c r="E357" s="33" t="s">
        <v>11</v>
      </c>
      <c r="F357" s="31" t="s">
        <v>11</v>
      </c>
      <c r="G357" s="32" t="s">
        <v>95</v>
      </c>
      <c r="H357" s="35">
        <v>0.158</v>
      </c>
      <c r="I357" s="45">
        <v>1</v>
      </c>
      <c r="J357" s="51">
        <v>20</v>
      </c>
      <c r="K357" s="51">
        <f t="shared" si="5"/>
        <v>3.16</v>
      </c>
      <c r="L357" s="56"/>
      <c r="M357" s="8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s="12" customFormat="1" ht="15.75" customHeight="1" outlineLevel="2">
      <c r="A358" s="143">
        <v>19</v>
      </c>
      <c r="B358" s="32" t="s">
        <v>388</v>
      </c>
      <c r="C358" s="58" t="s">
        <v>439</v>
      </c>
      <c r="D358" s="143" t="s">
        <v>107</v>
      </c>
      <c r="E358" s="33" t="s">
        <v>42</v>
      </c>
      <c r="F358" s="31" t="s">
        <v>42</v>
      </c>
      <c r="G358" s="85" t="s">
        <v>53</v>
      </c>
      <c r="H358" s="35">
        <v>0.554</v>
      </c>
      <c r="I358" s="137">
        <v>0.7</v>
      </c>
      <c r="J358" s="51">
        <v>20</v>
      </c>
      <c r="K358" s="51">
        <f t="shared" si="5"/>
        <v>7.756</v>
      </c>
      <c r="L358" s="56"/>
      <c r="M358" s="8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s="12" customFormat="1" ht="15.75" customHeight="1" outlineLevel="2">
      <c r="A359" s="143">
        <v>20</v>
      </c>
      <c r="B359" s="32" t="s">
        <v>388</v>
      </c>
      <c r="C359" s="23" t="s">
        <v>448</v>
      </c>
      <c r="D359" s="23" t="s">
        <v>118</v>
      </c>
      <c r="E359" s="37" t="s">
        <v>22</v>
      </c>
      <c r="F359" s="146" t="s">
        <v>22</v>
      </c>
      <c r="G359" s="32" t="s">
        <v>29</v>
      </c>
      <c r="H359" s="23">
        <v>4.367</v>
      </c>
      <c r="I359" s="137">
        <v>0.7</v>
      </c>
      <c r="J359" s="51">
        <v>20</v>
      </c>
      <c r="K359" s="51">
        <f t="shared" si="5"/>
        <v>61.13799999999999</v>
      </c>
      <c r="L359" s="56"/>
      <c r="M359" s="8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s="12" customFormat="1" ht="15.75" customHeight="1" outlineLevel="2">
      <c r="A360" s="143">
        <v>21</v>
      </c>
      <c r="B360" s="32" t="s">
        <v>388</v>
      </c>
      <c r="C360" s="58" t="s">
        <v>419</v>
      </c>
      <c r="D360" s="143" t="s">
        <v>105</v>
      </c>
      <c r="E360" s="33" t="s">
        <v>11</v>
      </c>
      <c r="F360" s="31" t="s">
        <v>11</v>
      </c>
      <c r="G360" s="32" t="s">
        <v>95</v>
      </c>
      <c r="H360" s="71">
        <v>0.3</v>
      </c>
      <c r="I360" s="45">
        <v>1</v>
      </c>
      <c r="J360" s="51">
        <v>20</v>
      </c>
      <c r="K360" s="51">
        <f t="shared" si="5"/>
        <v>6</v>
      </c>
      <c r="L360" s="56"/>
      <c r="M360" s="8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s="12" customFormat="1" ht="15.75" customHeight="1" outlineLevel="2">
      <c r="A361" s="143">
        <v>22</v>
      </c>
      <c r="B361" s="32" t="s">
        <v>388</v>
      </c>
      <c r="C361" s="58" t="s">
        <v>420</v>
      </c>
      <c r="D361" s="143" t="s">
        <v>105</v>
      </c>
      <c r="E361" s="148" t="s">
        <v>11</v>
      </c>
      <c r="F361" s="31" t="s">
        <v>11</v>
      </c>
      <c r="G361" s="32" t="s">
        <v>95</v>
      </c>
      <c r="H361" s="143">
        <v>1.339</v>
      </c>
      <c r="I361" s="45">
        <v>1.2</v>
      </c>
      <c r="J361" s="51">
        <v>20</v>
      </c>
      <c r="K361" s="51">
        <f t="shared" si="5"/>
        <v>32.136</v>
      </c>
      <c r="L361" s="56"/>
      <c r="M361" s="8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s="12" customFormat="1" ht="15.75" customHeight="1" outlineLevel="2">
      <c r="A362" s="143">
        <v>23</v>
      </c>
      <c r="B362" s="32" t="s">
        <v>388</v>
      </c>
      <c r="C362" s="23" t="s">
        <v>485</v>
      </c>
      <c r="D362" s="23" t="s">
        <v>486</v>
      </c>
      <c r="E362" s="33"/>
      <c r="F362" s="146" t="s">
        <v>42</v>
      </c>
      <c r="G362" s="113" t="s">
        <v>53</v>
      </c>
      <c r="H362" s="71">
        <v>2.69</v>
      </c>
      <c r="I362" s="137">
        <v>0.7</v>
      </c>
      <c r="J362" s="51">
        <v>20</v>
      </c>
      <c r="K362" s="51">
        <f t="shared" si="5"/>
        <v>37.66</v>
      </c>
      <c r="L362" s="56"/>
      <c r="M362" s="8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s="12" customFormat="1" ht="15.75" customHeight="1" outlineLevel="2">
      <c r="A363" s="143">
        <v>24</v>
      </c>
      <c r="B363" s="32" t="s">
        <v>388</v>
      </c>
      <c r="C363" s="23" t="s">
        <v>487</v>
      </c>
      <c r="D363" s="23" t="s">
        <v>486</v>
      </c>
      <c r="E363" s="33"/>
      <c r="F363" s="146" t="s">
        <v>42</v>
      </c>
      <c r="G363" s="113" t="s">
        <v>53</v>
      </c>
      <c r="H363" s="71">
        <v>1.7</v>
      </c>
      <c r="I363" s="137">
        <v>0.7</v>
      </c>
      <c r="J363" s="51">
        <v>20</v>
      </c>
      <c r="K363" s="51">
        <f t="shared" si="5"/>
        <v>23.799999999999997</v>
      </c>
      <c r="L363" s="56"/>
      <c r="M363" s="8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s="12" customFormat="1" ht="15.75" customHeight="1" outlineLevel="2">
      <c r="A364" s="143">
        <v>25</v>
      </c>
      <c r="B364" s="32" t="s">
        <v>388</v>
      </c>
      <c r="C364" s="58" t="s">
        <v>424</v>
      </c>
      <c r="D364" s="143" t="s">
        <v>105</v>
      </c>
      <c r="E364" s="33" t="s">
        <v>22</v>
      </c>
      <c r="F364" s="45" t="s">
        <v>22</v>
      </c>
      <c r="G364" s="34" t="s">
        <v>95</v>
      </c>
      <c r="H364" s="35">
        <v>0.077</v>
      </c>
      <c r="I364" s="137">
        <v>0.7</v>
      </c>
      <c r="J364" s="51">
        <v>20</v>
      </c>
      <c r="K364" s="51">
        <f t="shared" si="5"/>
        <v>1.0779999999999998</v>
      </c>
      <c r="L364" s="56"/>
      <c r="M364" s="8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s="12" customFormat="1" ht="15.75" customHeight="1" outlineLevel="2">
      <c r="A365" s="143">
        <v>26</v>
      </c>
      <c r="B365" s="32" t="s">
        <v>388</v>
      </c>
      <c r="C365" s="58" t="s">
        <v>425</v>
      </c>
      <c r="D365" s="143" t="s">
        <v>105</v>
      </c>
      <c r="E365" s="33" t="s">
        <v>22</v>
      </c>
      <c r="F365" s="45" t="s">
        <v>22</v>
      </c>
      <c r="G365" s="34" t="s">
        <v>95</v>
      </c>
      <c r="H365" s="35">
        <v>0.077</v>
      </c>
      <c r="I365" s="137">
        <v>0.7</v>
      </c>
      <c r="J365" s="51">
        <v>20</v>
      </c>
      <c r="K365" s="51">
        <f t="shared" si="5"/>
        <v>1.0779999999999998</v>
      </c>
      <c r="L365" s="56"/>
      <c r="M365" s="8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s="12" customFormat="1" ht="15.75" customHeight="1" outlineLevel="2">
      <c r="A366" s="143">
        <v>27</v>
      </c>
      <c r="B366" s="32" t="s">
        <v>388</v>
      </c>
      <c r="C366" s="58" t="s">
        <v>426</v>
      </c>
      <c r="D366" s="143" t="s">
        <v>105</v>
      </c>
      <c r="E366" s="33" t="s">
        <v>22</v>
      </c>
      <c r="F366" s="45" t="s">
        <v>22</v>
      </c>
      <c r="G366" s="34" t="s">
        <v>95</v>
      </c>
      <c r="H366" s="35">
        <v>0.071</v>
      </c>
      <c r="I366" s="137">
        <v>0.7</v>
      </c>
      <c r="J366" s="51">
        <v>20</v>
      </c>
      <c r="K366" s="51">
        <f t="shared" si="5"/>
        <v>0.9939999999999999</v>
      </c>
      <c r="L366" s="56"/>
      <c r="M366" s="8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s="12" customFormat="1" ht="15.75" customHeight="1" outlineLevel="2">
      <c r="A367" s="143">
        <v>28</v>
      </c>
      <c r="B367" s="32" t="s">
        <v>388</v>
      </c>
      <c r="C367" s="58" t="s">
        <v>427</v>
      </c>
      <c r="D367" s="143" t="s">
        <v>105</v>
      </c>
      <c r="E367" s="33" t="s">
        <v>22</v>
      </c>
      <c r="F367" s="31" t="s">
        <v>22</v>
      </c>
      <c r="G367" s="32" t="s">
        <v>95</v>
      </c>
      <c r="H367" s="35">
        <v>0.029</v>
      </c>
      <c r="I367" s="137">
        <v>0.7</v>
      </c>
      <c r="J367" s="51">
        <v>20</v>
      </c>
      <c r="K367" s="51">
        <f t="shared" si="5"/>
        <v>0.40599999999999997</v>
      </c>
      <c r="L367" s="56"/>
      <c r="M367" s="8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s="12" customFormat="1" ht="15.75" customHeight="1" outlineLevel="2">
      <c r="A368" s="143">
        <v>29</v>
      </c>
      <c r="B368" s="32" t="s">
        <v>388</v>
      </c>
      <c r="C368" s="58" t="s">
        <v>433</v>
      </c>
      <c r="D368" s="143" t="s">
        <v>105</v>
      </c>
      <c r="E368" s="33" t="s">
        <v>37</v>
      </c>
      <c r="F368" s="31" t="s">
        <v>37</v>
      </c>
      <c r="G368" s="34" t="s">
        <v>29</v>
      </c>
      <c r="H368" s="35">
        <v>0.441</v>
      </c>
      <c r="I368" s="137">
        <v>0.7</v>
      </c>
      <c r="J368" s="51">
        <v>20</v>
      </c>
      <c r="K368" s="51">
        <f t="shared" si="5"/>
        <v>6.1739999999999995</v>
      </c>
      <c r="L368" s="56"/>
      <c r="M368" s="8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s="12" customFormat="1" ht="15.75" customHeight="1" outlineLevel="2">
      <c r="A369" s="143">
        <v>30</v>
      </c>
      <c r="B369" s="32" t="s">
        <v>388</v>
      </c>
      <c r="C369" s="23" t="s">
        <v>449</v>
      </c>
      <c r="D369" s="23" t="s">
        <v>119</v>
      </c>
      <c r="E369" s="37" t="s">
        <v>22</v>
      </c>
      <c r="F369" s="146" t="s">
        <v>22</v>
      </c>
      <c r="G369" s="84" t="s">
        <v>29</v>
      </c>
      <c r="H369" s="23">
        <v>4.456</v>
      </c>
      <c r="I369" s="137">
        <v>0.7</v>
      </c>
      <c r="J369" s="51">
        <v>20</v>
      </c>
      <c r="K369" s="51">
        <f t="shared" si="5"/>
        <v>62.384</v>
      </c>
      <c r="L369" s="56"/>
      <c r="M369" s="8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s="12" customFormat="1" ht="15.75" customHeight="1" outlineLevel="2">
      <c r="A370" s="143">
        <v>31</v>
      </c>
      <c r="B370" s="32" t="s">
        <v>388</v>
      </c>
      <c r="C370" s="58" t="s">
        <v>421</v>
      </c>
      <c r="D370" s="143" t="s">
        <v>105</v>
      </c>
      <c r="E370" s="33" t="s">
        <v>22</v>
      </c>
      <c r="F370" s="31" t="s">
        <v>22</v>
      </c>
      <c r="G370" s="84" t="s">
        <v>95</v>
      </c>
      <c r="H370" s="35">
        <v>0.187</v>
      </c>
      <c r="I370" s="137">
        <v>0.7</v>
      </c>
      <c r="J370" s="51">
        <v>20</v>
      </c>
      <c r="K370" s="51">
        <f t="shared" si="5"/>
        <v>2.618</v>
      </c>
      <c r="L370" s="56"/>
      <c r="M370" s="8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s="12" customFormat="1" ht="15.75" customHeight="1" outlineLevel="1">
      <c r="A371" s="143"/>
      <c r="B371" s="125" t="s">
        <v>640</v>
      </c>
      <c r="C371" s="58"/>
      <c r="D371" s="109"/>
      <c r="E371" s="33"/>
      <c r="F371" s="115"/>
      <c r="G371" s="97"/>
      <c r="H371" s="82">
        <f>SUBTOTAL(9,H340:H370)</f>
        <v>50.794</v>
      </c>
      <c r="I371" s="115"/>
      <c r="J371" s="50"/>
      <c r="K371" s="51"/>
      <c r="L371" s="56"/>
      <c r="M371" s="8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s="12" customFormat="1" ht="15.75" customHeight="1" outlineLevel="1">
      <c r="A372" s="143"/>
      <c r="B372" s="36"/>
      <c r="C372" s="58"/>
      <c r="D372" s="143"/>
      <c r="E372" s="33"/>
      <c r="F372" s="115"/>
      <c r="G372" s="84"/>
      <c r="H372" s="82"/>
      <c r="I372" s="115"/>
      <c r="J372" s="50"/>
      <c r="K372" s="51"/>
      <c r="L372" s="56"/>
      <c r="M372" s="8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s="3" customFormat="1" ht="15.75" customHeight="1" outlineLevel="1">
      <c r="A373" s="143"/>
      <c r="B373" s="39"/>
      <c r="C373" s="59"/>
      <c r="D373" s="143"/>
      <c r="E373" s="148"/>
      <c r="F373" s="145"/>
      <c r="G373" s="145"/>
      <c r="H373" s="143"/>
      <c r="I373" s="40"/>
      <c r="J373" s="50"/>
      <c r="K373" s="51"/>
      <c r="L373" s="56"/>
      <c r="M373" s="8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s="3" customFormat="1" ht="15.75" customHeight="1" outlineLevel="1">
      <c r="A374" s="143"/>
      <c r="B374" s="39"/>
      <c r="C374" s="59"/>
      <c r="D374" s="143"/>
      <c r="E374" s="148"/>
      <c r="F374" s="145"/>
      <c r="G374" s="145"/>
      <c r="H374" s="143"/>
      <c r="I374" s="40"/>
      <c r="J374" s="50"/>
      <c r="K374" s="51"/>
      <c r="L374" s="56"/>
      <c r="M374" s="8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13" s="2" customFormat="1" ht="15.75" customHeight="1" outlineLevel="2">
      <c r="A375" s="23">
        <v>1</v>
      </c>
      <c r="B375" s="145" t="s">
        <v>54</v>
      </c>
      <c r="C375" s="64" t="s">
        <v>166</v>
      </c>
      <c r="D375" s="143" t="s">
        <v>59</v>
      </c>
      <c r="E375" s="24" t="s">
        <v>18</v>
      </c>
      <c r="F375" s="146" t="s">
        <v>18</v>
      </c>
      <c r="G375" s="145" t="s">
        <v>29</v>
      </c>
      <c r="H375" s="143">
        <v>3.316</v>
      </c>
      <c r="I375" s="41">
        <v>0.7</v>
      </c>
      <c r="J375" s="51">
        <v>37</v>
      </c>
      <c r="K375" s="51">
        <f aca="true" t="shared" si="6" ref="K375:K430">(H375*I375*J375)</f>
        <v>85.88439999999999</v>
      </c>
      <c r="L375" s="56"/>
      <c r="M375" s="89"/>
    </row>
    <row r="376" spans="1:11" ht="15.75" customHeight="1" outlineLevel="2">
      <c r="A376" s="23">
        <v>2</v>
      </c>
      <c r="B376" s="145" t="s">
        <v>54</v>
      </c>
      <c r="C376" s="59" t="s">
        <v>471</v>
      </c>
      <c r="D376" s="143" t="s">
        <v>61</v>
      </c>
      <c r="E376" s="148" t="s">
        <v>20</v>
      </c>
      <c r="F376" s="145" t="s">
        <v>20</v>
      </c>
      <c r="G376" s="145" t="s">
        <v>29</v>
      </c>
      <c r="H376" s="143">
        <v>7.142</v>
      </c>
      <c r="I376" s="40">
        <v>1.2</v>
      </c>
      <c r="J376" s="51">
        <v>37</v>
      </c>
      <c r="K376" s="51">
        <f t="shared" si="6"/>
        <v>317.10479999999995</v>
      </c>
    </row>
    <row r="377" spans="1:11" ht="15.75" customHeight="1" outlineLevel="2">
      <c r="A377" s="23">
        <v>3</v>
      </c>
      <c r="B377" s="145" t="s">
        <v>54</v>
      </c>
      <c r="C377" s="59" t="s">
        <v>167</v>
      </c>
      <c r="D377" s="143" t="s">
        <v>62</v>
      </c>
      <c r="E377" s="148" t="s">
        <v>63</v>
      </c>
      <c r="F377" s="145" t="s">
        <v>63</v>
      </c>
      <c r="G377" s="145" t="s">
        <v>29</v>
      </c>
      <c r="H377" s="143">
        <v>1.844</v>
      </c>
      <c r="I377" s="40">
        <v>1.2</v>
      </c>
      <c r="J377" s="51">
        <v>37</v>
      </c>
      <c r="K377" s="51">
        <f t="shared" si="6"/>
        <v>81.87360000000001</v>
      </c>
    </row>
    <row r="378" spans="1:69" s="1" customFormat="1" ht="15.75" customHeight="1" outlineLevel="2">
      <c r="A378" s="23">
        <v>4</v>
      </c>
      <c r="B378" s="145" t="s">
        <v>54</v>
      </c>
      <c r="C378" s="59" t="s">
        <v>165</v>
      </c>
      <c r="D378" s="143" t="s">
        <v>58</v>
      </c>
      <c r="E378" s="148" t="s">
        <v>56</v>
      </c>
      <c r="F378" s="145" t="s">
        <v>22</v>
      </c>
      <c r="G378" s="145" t="s">
        <v>29</v>
      </c>
      <c r="H378" s="143">
        <v>5.019</v>
      </c>
      <c r="I378" s="41">
        <v>0.7</v>
      </c>
      <c r="J378" s="51">
        <v>37</v>
      </c>
      <c r="K378" s="51">
        <f t="shared" si="6"/>
        <v>129.9921</v>
      </c>
      <c r="L378" s="56"/>
      <c r="M378" s="8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33" s="54" customFormat="1" ht="15.75" customHeight="1" outlineLevel="2">
      <c r="A379" s="23">
        <v>5</v>
      </c>
      <c r="B379" s="145" t="s">
        <v>54</v>
      </c>
      <c r="C379" s="147">
        <v>20.75</v>
      </c>
      <c r="D379" s="143" t="s">
        <v>57</v>
      </c>
      <c r="E379" s="148"/>
      <c r="F379" s="31" t="s">
        <v>11</v>
      </c>
      <c r="G379" s="145" t="s">
        <v>29</v>
      </c>
      <c r="H379" s="143">
        <v>2.796</v>
      </c>
      <c r="I379" s="45">
        <v>1.2</v>
      </c>
      <c r="J379" s="51">
        <v>37</v>
      </c>
      <c r="K379" s="51">
        <f t="shared" si="6"/>
        <v>124.14239999999998</v>
      </c>
      <c r="L379" s="56"/>
      <c r="M379" s="8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s="54" customFormat="1" ht="15.75" customHeight="1" outlineLevel="2">
      <c r="A380" s="23">
        <v>6</v>
      </c>
      <c r="B380" s="145" t="s">
        <v>54</v>
      </c>
      <c r="C380" s="147">
        <v>210.36</v>
      </c>
      <c r="D380" s="143" t="s">
        <v>613</v>
      </c>
      <c r="E380" s="148"/>
      <c r="F380" s="145" t="s">
        <v>42</v>
      </c>
      <c r="G380" s="145" t="s">
        <v>29</v>
      </c>
      <c r="H380" s="143">
        <v>12.728</v>
      </c>
      <c r="I380" s="41">
        <v>1.2</v>
      </c>
      <c r="J380" s="51">
        <v>37</v>
      </c>
      <c r="K380" s="51">
        <f t="shared" si="6"/>
        <v>565.1231999999999</v>
      </c>
      <c r="L380" s="56"/>
      <c r="M380" s="8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s="54" customFormat="1" ht="15.75" customHeight="1" outlineLevel="2">
      <c r="A381" s="23">
        <v>7</v>
      </c>
      <c r="B381" s="145" t="s">
        <v>54</v>
      </c>
      <c r="C381" s="59" t="s">
        <v>607</v>
      </c>
      <c r="D381" s="143" t="s">
        <v>614</v>
      </c>
      <c r="E381" s="148"/>
      <c r="F381" s="146" t="s">
        <v>18</v>
      </c>
      <c r="G381" s="145" t="s">
        <v>29</v>
      </c>
      <c r="H381" s="70">
        <v>2.6</v>
      </c>
      <c r="I381" s="41">
        <v>0.7</v>
      </c>
      <c r="J381" s="51">
        <v>37</v>
      </c>
      <c r="K381" s="51">
        <f t="shared" si="6"/>
        <v>67.33999999999999</v>
      </c>
      <c r="L381" s="56"/>
      <c r="M381" s="8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s="54" customFormat="1" ht="15.75" customHeight="1" outlineLevel="2">
      <c r="A382" s="23">
        <v>8</v>
      </c>
      <c r="B382" s="145" t="s">
        <v>54</v>
      </c>
      <c r="C382" s="59" t="s">
        <v>608</v>
      </c>
      <c r="D382" s="143" t="s">
        <v>58</v>
      </c>
      <c r="E382" s="148"/>
      <c r="F382" s="145" t="s">
        <v>37</v>
      </c>
      <c r="G382" s="145" t="s">
        <v>29</v>
      </c>
      <c r="H382" s="143">
        <v>6.145</v>
      </c>
      <c r="I382" s="41">
        <v>0.7</v>
      </c>
      <c r="J382" s="51">
        <v>37</v>
      </c>
      <c r="K382" s="51">
        <f t="shared" si="6"/>
        <v>159.15549999999996</v>
      </c>
      <c r="L382" s="56"/>
      <c r="M382" s="8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s="54" customFormat="1" ht="15.75" customHeight="1" outlineLevel="2">
      <c r="A383" s="23">
        <v>9</v>
      </c>
      <c r="B383" s="145" t="s">
        <v>54</v>
      </c>
      <c r="C383" s="59" t="s">
        <v>609</v>
      </c>
      <c r="D383" s="143" t="s">
        <v>615</v>
      </c>
      <c r="E383" s="148"/>
      <c r="F383" s="31" t="s">
        <v>11</v>
      </c>
      <c r="G383" s="145" t="s">
        <v>29</v>
      </c>
      <c r="H383" s="143">
        <v>9.649</v>
      </c>
      <c r="I383" s="45">
        <v>1.2</v>
      </c>
      <c r="J383" s="51">
        <v>37</v>
      </c>
      <c r="K383" s="51">
        <f t="shared" si="6"/>
        <v>428.4156</v>
      </c>
      <c r="L383" s="56"/>
      <c r="M383" s="8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s="54" customFormat="1" ht="15.75" customHeight="1" outlineLevel="2">
      <c r="A384" s="23">
        <v>10</v>
      </c>
      <c r="B384" s="145" t="s">
        <v>54</v>
      </c>
      <c r="C384" s="59" t="s">
        <v>610</v>
      </c>
      <c r="D384" s="143" t="s">
        <v>55</v>
      </c>
      <c r="E384" s="148"/>
      <c r="F384" s="31" t="s">
        <v>11</v>
      </c>
      <c r="G384" s="145" t="s">
        <v>29</v>
      </c>
      <c r="H384" s="143">
        <v>3.098</v>
      </c>
      <c r="I384" s="45">
        <v>1.2</v>
      </c>
      <c r="J384" s="51">
        <v>37</v>
      </c>
      <c r="K384" s="51">
        <f t="shared" si="6"/>
        <v>137.5512</v>
      </c>
      <c r="L384" s="56"/>
      <c r="M384" s="8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s="54" customFormat="1" ht="15.75" customHeight="1" outlineLevel="2">
      <c r="A385" s="23">
        <v>11</v>
      </c>
      <c r="B385" s="145" t="s">
        <v>54</v>
      </c>
      <c r="C385" s="59" t="s">
        <v>611</v>
      </c>
      <c r="D385" s="143" t="s">
        <v>616</v>
      </c>
      <c r="E385" s="148"/>
      <c r="F385" s="31" t="s">
        <v>11</v>
      </c>
      <c r="G385" s="145" t="s">
        <v>29</v>
      </c>
      <c r="H385" s="143">
        <v>14.399</v>
      </c>
      <c r="I385" s="41">
        <v>1.2</v>
      </c>
      <c r="J385" s="51">
        <v>37</v>
      </c>
      <c r="K385" s="51">
        <f t="shared" si="6"/>
        <v>639.3155999999999</v>
      </c>
      <c r="L385" s="56"/>
      <c r="M385" s="8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s="54" customFormat="1" ht="15.75" customHeight="1" outlineLevel="2">
      <c r="A386" s="23">
        <v>12</v>
      </c>
      <c r="B386" s="145" t="s">
        <v>54</v>
      </c>
      <c r="C386" s="59" t="s">
        <v>612</v>
      </c>
      <c r="D386" s="143" t="s">
        <v>617</v>
      </c>
      <c r="E386" s="148"/>
      <c r="F386" s="145" t="s">
        <v>22</v>
      </c>
      <c r="G386" s="145" t="s">
        <v>29</v>
      </c>
      <c r="H386" s="143">
        <v>17.699</v>
      </c>
      <c r="I386" s="41">
        <v>1.2</v>
      </c>
      <c r="J386" s="51">
        <v>37</v>
      </c>
      <c r="K386" s="51">
        <f t="shared" si="6"/>
        <v>785.8356</v>
      </c>
      <c r="L386" s="56"/>
      <c r="M386" s="8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s="54" customFormat="1" ht="15.75" customHeight="1" outlineLevel="1">
      <c r="A387" s="23"/>
      <c r="B387" s="125" t="s">
        <v>640</v>
      </c>
      <c r="C387" s="59"/>
      <c r="D387" s="143"/>
      <c r="E387" s="148"/>
      <c r="F387" s="145"/>
      <c r="G387" s="145"/>
      <c r="H387" s="81">
        <f>SUBTOTAL(9,H375:H386)</f>
        <v>86.435</v>
      </c>
      <c r="I387" s="40"/>
      <c r="J387" s="50"/>
      <c r="K387" s="51"/>
      <c r="L387" s="56"/>
      <c r="M387" s="8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69" s="1" customFormat="1" ht="15.75" customHeight="1" outlineLevel="1">
      <c r="A388" s="23"/>
      <c r="B388" s="39"/>
      <c r="C388" s="59"/>
      <c r="D388" s="143"/>
      <c r="E388" s="148"/>
      <c r="F388" s="145"/>
      <c r="G388" s="145"/>
      <c r="H388" s="81"/>
      <c r="I388" s="40"/>
      <c r="J388" s="50"/>
      <c r="K388" s="51"/>
      <c r="L388" s="56"/>
      <c r="M388" s="8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s="1" customFormat="1" ht="15.75" customHeight="1" outlineLevel="1">
      <c r="A389" s="23"/>
      <c r="B389" s="39"/>
      <c r="C389" s="59"/>
      <c r="D389" s="143"/>
      <c r="E389" s="148"/>
      <c r="F389" s="145"/>
      <c r="G389" s="145"/>
      <c r="H389" s="143"/>
      <c r="I389" s="40"/>
      <c r="J389" s="50"/>
      <c r="K389" s="51"/>
      <c r="L389" s="56"/>
      <c r="M389" s="8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11" ht="15.75" customHeight="1" outlineLevel="1">
      <c r="A390" s="23"/>
      <c r="B390" s="145"/>
      <c r="C390" s="59"/>
      <c r="D390" s="143"/>
      <c r="E390" s="148"/>
      <c r="F390" s="145"/>
      <c r="G390" s="145"/>
      <c r="H390" s="143"/>
      <c r="I390" s="40"/>
      <c r="J390" s="50"/>
      <c r="K390" s="51"/>
    </row>
    <row r="391" spans="1:11" ht="15.75" customHeight="1" outlineLevel="2">
      <c r="A391" s="143">
        <v>1</v>
      </c>
      <c r="B391" s="145" t="s">
        <v>64</v>
      </c>
      <c r="C391" s="35" t="s">
        <v>280</v>
      </c>
      <c r="D391" s="23" t="s">
        <v>10</v>
      </c>
      <c r="E391" s="33" t="s">
        <v>11</v>
      </c>
      <c r="F391" s="31" t="s">
        <v>11</v>
      </c>
      <c r="G391" s="32" t="s">
        <v>29</v>
      </c>
      <c r="H391" s="35">
        <v>1.028</v>
      </c>
      <c r="I391" s="45">
        <v>1.2</v>
      </c>
      <c r="J391" s="51">
        <v>39</v>
      </c>
      <c r="K391" s="51">
        <f t="shared" si="6"/>
        <v>48.1104</v>
      </c>
    </row>
    <row r="392" spans="1:69" s="3" customFormat="1" ht="15.75" customHeight="1" outlineLevel="2">
      <c r="A392" s="143">
        <v>2</v>
      </c>
      <c r="B392" s="145" t="s">
        <v>64</v>
      </c>
      <c r="C392" s="62" t="s">
        <v>168</v>
      </c>
      <c r="D392" s="23" t="s">
        <v>10</v>
      </c>
      <c r="E392" s="24" t="s">
        <v>11</v>
      </c>
      <c r="F392" s="31" t="s">
        <v>11</v>
      </c>
      <c r="G392" s="32" t="s">
        <v>29</v>
      </c>
      <c r="H392" s="69">
        <v>14.761</v>
      </c>
      <c r="I392" s="41">
        <v>1.2</v>
      </c>
      <c r="J392" s="51">
        <v>39</v>
      </c>
      <c r="K392" s="51">
        <f t="shared" si="6"/>
        <v>690.8147999999999</v>
      </c>
      <c r="L392" s="56"/>
      <c r="M392" s="8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11" ht="15.75" customHeight="1" outlineLevel="2">
      <c r="A393" s="143">
        <v>3</v>
      </c>
      <c r="B393" s="145" t="s">
        <v>64</v>
      </c>
      <c r="C393" s="62" t="s">
        <v>169</v>
      </c>
      <c r="D393" s="23" t="s">
        <v>10</v>
      </c>
      <c r="E393" s="24" t="s">
        <v>11</v>
      </c>
      <c r="F393" s="31" t="s">
        <v>11</v>
      </c>
      <c r="G393" s="32" t="s">
        <v>29</v>
      </c>
      <c r="H393" s="69">
        <v>4.043</v>
      </c>
      <c r="I393" s="45">
        <v>1.2</v>
      </c>
      <c r="J393" s="51">
        <v>39</v>
      </c>
      <c r="K393" s="51">
        <f t="shared" si="6"/>
        <v>189.2124</v>
      </c>
    </row>
    <row r="394" spans="1:69" s="1" customFormat="1" ht="15.75" customHeight="1" outlineLevel="2">
      <c r="A394" s="143">
        <v>4</v>
      </c>
      <c r="B394" s="145" t="s">
        <v>64</v>
      </c>
      <c r="C394" s="35" t="s">
        <v>281</v>
      </c>
      <c r="D394" s="23" t="s">
        <v>10</v>
      </c>
      <c r="E394" s="33" t="s">
        <v>11</v>
      </c>
      <c r="F394" s="31" t="s">
        <v>11</v>
      </c>
      <c r="G394" s="32" t="s">
        <v>29</v>
      </c>
      <c r="H394" s="35">
        <v>1.629</v>
      </c>
      <c r="I394" s="45">
        <v>1.2</v>
      </c>
      <c r="J394" s="51">
        <v>39</v>
      </c>
      <c r="K394" s="51">
        <f t="shared" si="6"/>
        <v>76.2372</v>
      </c>
      <c r="L394" s="56"/>
      <c r="M394" s="8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s="3" customFormat="1" ht="15.75" customHeight="1" outlineLevel="2">
      <c r="A395" s="143">
        <v>5</v>
      </c>
      <c r="B395" s="145" t="s">
        <v>64</v>
      </c>
      <c r="C395" s="35" t="s">
        <v>282</v>
      </c>
      <c r="D395" s="23" t="s">
        <v>10</v>
      </c>
      <c r="E395" s="33" t="s">
        <v>11</v>
      </c>
      <c r="F395" s="31" t="s">
        <v>11</v>
      </c>
      <c r="G395" s="32" t="s">
        <v>29</v>
      </c>
      <c r="H395" s="35">
        <v>1.187</v>
      </c>
      <c r="I395" s="45">
        <v>1.2</v>
      </c>
      <c r="J395" s="51">
        <v>39</v>
      </c>
      <c r="K395" s="51">
        <f t="shared" si="6"/>
        <v>55.55160000000001</v>
      </c>
      <c r="L395" s="56"/>
      <c r="M395" s="8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s="12" customFormat="1" ht="15.75" customHeight="1" outlineLevel="2">
      <c r="A396" s="143">
        <v>6</v>
      </c>
      <c r="B396" s="145" t="s">
        <v>64</v>
      </c>
      <c r="C396" s="35" t="s">
        <v>283</v>
      </c>
      <c r="D396" s="23" t="s">
        <v>10</v>
      </c>
      <c r="E396" s="33" t="s">
        <v>11</v>
      </c>
      <c r="F396" s="31" t="s">
        <v>11</v>
      </c>
      <c r="G396" s="34" t="s">
        <v>29</v>
      </c>
      <c r="H396" s="35">
        <v>3.856</v>
      </c>
      <c r="I396" s="45">
        <v>1.2</v>
      </c>
      <c r="J396" s="51">
        <v>39</v>
      </c>
      <c r="K396" s="51">
        <f t="shared" si="6"/>
        <v>180.46079999999998</v>
      </c>
      <c r="L396" s="56"/>
      <c r="M396" s="8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s="12" customFormat="1" ht="15.75" customHeight="1" outlineLevel="2">
      <c r="A397" s="143">
        <v>7</v>
      </c>
      <c r="B397" s="145" t="s">
        <v>64</v>
      </c>
      <c r="C397" s="35" t="s">
        <v>284</v>
      </c>
      <c r="D397" s="23" t="s">
        <v>10</v>
      </c>
      <c r="E397" s="33" t="s">
        <v>11</v>
      </c>
      <c r="F397" s="31" t="s">
        <v>11</v>
      </c>
      <c r="G397" s="34" t="s">
        <v>29</v>
      </c>
      <c r="H397" s="35">
        <v>3.89</v>
      </c>
      <c r="I397" s="45">
        <v>1.2</v>
      </c>
      <c r="J397" s="51">
        <v>39</v>
      </c>
      <c r="K397" s="51">
        <f t="shared" si="6"/>
        <v>182.052</v>
      </c>
      <c r="L397" s="56"/>
      <c r="M397" s="8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s="12" customFormat="1" ht="15.75" customHeight="1" outlineLevel="2">
      <c r="A398" s="143">
        <v>8</v>
      </c>
      <c r="B398" s="145" t="s">
        <v>64</v>
      </c>
      <c r="C398" s="35" t="s">
        <v>387</v>
      </c>
      <c r="D398" s="23" t="s">
        <v>10</v>
      </c>
      <c r="E398" s="33" t="s">
        <v>11</v>
      </c>
      <c r="F398" s="31" t="s">
        <v>11</v>
      </c>
      <c r="G398" s="34" t="s">
        <v>29</v>
      </c>
      <c r="H398" s="35">
        <v>0.655</v>
      </c>
      <c r="I398" s="45">
        <v>1</v>
      </c>
      <c r="J398" s="51">
        <v>39</v>
      </c>
      <c r="K398" s="51">
        <f t="shared" si="6"/>
        <v>25.545</v>
      </c>
      <c r="L398" s="56"/>
      <c r="M398" s="8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s="12" customFormat="1" ht="15.75" customHeight="1" outlineLevel="2">
      <c r="A399" s="143">
        <v>9</v>
      </c>
      <c r="B399" s="145" t="s">
        <v>64</v>
      </c>
      <c r="C399" s="35" t="s">
        <v>285</v>
      </c>
      <c r="D399" s="23" t="s">
        <v>10</v>
      </c>
      <c r="E399" s="33" t="s">
        <v>11</v>
      </c>
      <c r="F399" s="31" t="s">
        <v>11</v>
      </c>
      <c r="G399" s="34" t="s">
        <v>29</v>
      </c>
      <c r="H399" s="35">
        <v>1.326</v>
      </c>
      <c r="I399" s="45">
        <v>1.2</v>
      </c>
      <c r="J399" s="51">
        <v>39</v>
      </c>
      <c r="K399" s="51">
        <f t="shared" si="6"/>
        <v>62.056799999999996</v>
      </c>
      <c r="L399" s="56"/>
      <c r="M399" s="8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s="12" customFormat="1" ht="15.75" customHeight="1" outlineLevel="2">
      <c r="A400" s="143">
        <v>10</v>
      </c>
      <c r="B400" s="145" t="s">
        <v>64</v>
      </c>
      <c r="C400" s="35" t="s">
        <v>286</v>
      </c>
      <c r="D400" s="23" t="s">
        <v>10</v>
      </c>
      <c r="E400" s="33" t="s">
        <v>11</v>
      </c>
      <c r="F400" s="31" t="s">
        <v>11</v>
      </c>
      <c r="G400" s="34" t="s">
        <v>29</v>
      </c>
      <c r="H400" s="35">
        <v>1.248</v>
      </c>
      <c r="I400" s="45">
        <v>1.2</v>
      </c>
      <c r="J400" s="51">
        <v>39</v>
      </c>
      <c r="K400" s="51">
        <f t="shared" si="6"/>
        <v>58.406400000000005</v>
      </c>
      <c r="L400" s="56"/>
      <c r="M400" s="8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s="12" customFormat="1" ht="15.75" customHeight="1" outlineLevel="2">
      <c r="A401" s="143">
        <v>11</v>
      </c>
      <c r="B401" s="145" t="s">
        <v>64</v>
      </c>
      <c r="C401" s="35" t="s">
        <v>287</v>
      </c>
      <c r="D401" s="23" t="s">
        <v>10</v>
      </c>
      <c r="E401" s="33" t="s">
        <v>11</v>
      </c>
      <c r="F401" s="31" t="s">
        <v>11</v>
      </c>
      <c r="G401" s="34" t="s">
        <v>29</v>
      </c>
      <c r="H401" s="35">
        <v>1.141</v>
      </c>
      <c r="I401" s="45">
        <v>1.2</v>
      </c>
      <c r="J401" s="51">
        <v>39</v>
      </c>
      <c r="K401" s="51">
        <f t="shared" si="6"/>
        <v>53.3988</v>
      </c>
      <c r="L401" s="56"/>
      <c r="M401" s="8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s="12" customFormat="1" ht="15.75" customHeight="1" outlineLevel="2">
      <c r="A402" s="143">
        <v>12</v>
      </c>
      <c r="B402" s="145" t="s">
        <v>64</v>
      </c>
      <c r="C402" s="35" t="s">
        <v>288</v>
      </c>
      <c r="D402" s="23" t="s">
        <v>10</v>
      </c>
      <c r="E402" s="33" t="s">
        <v>11</v>
      </c>
      <c r="F402" s="31" t="s">
        <v>11</v>
      </c>
      <c r="G402" s="34" t="s">
        <v>29</v>
      </c>
      <c r="H402" s="35">
        <v>1.374</v>
      </c>
      <c r="I402" s="45">
        <v>1.2</v>
      </c>
      <c r="J402" s="51">
        <v>39</v>
      </c>
      <c r="K402" s="51">
        <f t="shared" si="6"/>
        <v>64.3032</v>
      </c>
      <c r="L402" s="56"/>
      <c r="M402" s="8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s="12" customFormat="1" ht="15.75" customHeight="1" outlineLevel="2">
      <c r="A403" s="143">
        <v>13</v>
      </c>
      <c r="B403" s="145" t="s">
        <v>64</v>
      </c>
      <c r="C403" s="62" t="s">
        <v>170</v>
      </c>
      <c r="D403" s="23" t="s">
        <v>10</v>
      </c>
      <c r="E403" s="24" t="s">
        <v>11</v>
      </c>
      <c r="F403" s="31" t="s">
        <v>11</v>
      </c>
      <c r="G403" s="34" t="s">
        <v>29</v>
      </c>
      <c r="H403" s="69">
        <v>6.813</v>
      </c>
      <c r="I403" s="45">
        <v>1.2</v>
      </c>
      <c r="J403" s="51">
        <v>39</v>
      </c>
      <c r="K403" s="51">
        <f t="shared" si="6"/>
        <v>318.84839999999997</v>
      </c>
      <c r="L403" s="56"/>
      <c r="M403" s="8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s="12" customFormat="1" ht="15.75" customHeight="1" outlineLevel="2">
      <c r="A404" s="143">
        <v>14</v>
      </c>
      <c r="B404" s="145" t="s">
        <v>64</v>
      </c>
      <c r="C404" s="35" t="s">
        <v>289</v>
      </c>
      <c r="D404" s="23" t="s">
        <v>10</v>
      </c>
      <c r="E404" s="33" t="s">
        <v>11</v>
      </c>
      <c r="F404" s="31" t="s">
        <v>11</v>
      </c>
      <c r="G404" s="34" t="s">
        <v>29</v>
      </c>
      <c r="H404" s="35">
        <v>1.136</v>
      </c>
      <c r="I404" s="45">
        <v>1.2</v>
      </c>
      <c r="J404" s="51">
        <v>39</v>
      </c>
      <c r="K404" s="51">
        <f t="shared" si="6"/>
        <v>53.16479999999999</v>
      </c>
      <c r="L404" s="56"/>
      <c r="M404" s="8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s="12" customFormat="1" ht="15.75" customHeight="1" outlineLevel="2">
      <c r="A405" s="143">
        <v>15</v>
      </c>
      <c r="B405" s="145" t="s">
        <v>64</v>
      </c>
      <c r="C405" s="35" t="s">
        <v>290</v>
      </c>
      <c r="D405" s="23" t="s">
        <v>10</v>
      </c>
      <c r="E405" s="33" t="s">
        <v>11</v>
      </c>
      <c r="F405" s="31" t="s">
        <v>11</v>
      </c>
      <c r="G405" s="34" t="s">
        <v>29</v>
      </c>
      <c r="H405" s="35">
        <v>1.189</v>
      </c>
      <c r="I405" s="45">
        <v>1.2</v>
      </c>
      <c r="J405" s="51">
        <v>39</v>
      </c>
      <c r="K405" s="51">
        <f t="shared" si="6"/>
        <v>55.6452</v>
      </c>
      <c r="L405" s="56"/>
      <c r="M405" s="8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s="12" customFormat="1" ht="15.75" customHeight="1" outlineLevel="2">
      <c r="A406" s="143">
        <v>16</v>
      </c>
      <c r="B406" s="145" t="s">
        <v>64</v>
      </c>
      <c r="C406" s="35" t="s">
        <v>291</v>
      </c>
      <c r="D406" s="23" t="s">
        <v>10</v>
      </c>
      <c r="E406" s="33" t="s">
        <v>11</v>
      </c>
      <c r="F406" s="31" t="s">
        <v>11</v>
      </c>
      <c r="G406" s="34" t="s">
        <v>29</v>
      </c>
      <c r="H406" s="35">
        <v>1.381</v>
      </c>
      <c r="I406" s="45">
        <v>1.2</v>
      </c>
      <c r="J406" s="51">
        <v>39</v>
      </c>
      <c r="K406" s="51">
        <f t="shared" si="6"/>
        <v>64.6308</v>
      </c>
      <c r="L406" s="56"/>
      <c r="M406" s="8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s="12" customFormat="1" ht="15.75" customHeight="1" outlineLevel="2">
      <c r="A407" s="143">
        <v>17</v>
      </c>
      <c r="B407" s="145" t="s">
        <v>64</v>
      </c>
      <c r="C407" s="35" t="s">
        <v>292</v>
      </c>
      <c r="D407" s="23" t="s">
        <v>10</v>
      </c>
      <c r="E407" s="33" t="s">
        <v>11</v>
      </c>
      <c r="F407" s="31" t="s">
        <v>11</v>
      </c>
      <c r="G407" s="34" t="s">
        <v>29</v>
      </c>
      <c r="H407" s="35">
        <v>1.269</v>
      </c>
      <c r="I407" s="45">
        <v>1.2</v>
      </c>
      <c r="J407" s="51">
        <v>39</v>
      </c>
      <c r="K407" s="51">
        <f t="shared" si="6"/>
        <v>59.389199999999995</v>
      </c>
      <c r="L407" s="56"/>
      <c r="M407" s="8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s="12" customFormat="1" ht="15.75" customHeight="1" outlineLevel="2">
      <c r="A408" s="143">
        <v>18</v>
      </c>
      <c r="B408" s="145" t="s">
        <v>64</v>
      </c>
      <c r="C408" s="35" t="s">
        <v>293</v>
      </c>
      <c r="D408" s="23" t="s">
        <v>10</v>
      </c>
      <c r="E408" s="33" t="s">
        <v>11</v>
      </c>
      <c r="F408" s="31" t="s">
        <v>11</v>
      </c>
      <c r="G408" s="34" t="s">
        <v>29</v>
      </c>
      <c r="H408" s="35">
        <v>2.386</v>
      </c>
      <c r="I408" s="45">
        <v>1.2</v>
      </c>
      <c r="J408" s="51">
        <v>39</v>
      </c>
      <c r="K408" s="51">
        <f t="shared" si="6"/>
        <v>111.6648</v>
      </c>
      <c r="L408" s="56"/>
      <c r="M408" s="8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s="12" customFormat="1" ht="15.75" customHeight="1" outlineLevel="2">
      <c r="A409" s="143">
        <v>19</v>
      </c>
      <c r="B409" s="145" t="s">
        <v>64</v>
      </c>
      <c r="C409" s="35" t="s">
        <v>294</v>
      </c>
      <c r="D409" s="23" t="s">
        <v>10</v>
      </c>
      <c r="E409" s="33" t="s">
        <v>11</v>
      </c>
      <c r="F409" s="31" t="s">
        <v>11</v>
      </c>
      <c r="G409" s="34" t="s">
        <v>29</v>
      </c>
      <c r="H409" s="35">
        <v>1.38</v>
      </c>
      <c r="I409" s="45">
        <v>1.2</v>
      </c>
      <c r="J409" s="51">
        <v>39</v>
      </c>
      <c r="K409" s="51">
        <f t="shared" si="6"/>
        <v>64.584</v>
      </c>
      <c r="L409" s="56"/>
      <c r="M409" s="8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s="12" customFormat="1" ht="15.75" customHeight="1" outlineLevel="2">
      <c r="A410" s="143">
        <v>20</v>
      </c>
      <c r="B410" s="145" t="s">
        <v>64</v>
      </c>
      <c r="C410" s="35" t="s">
        <v>295</v>
      </c>
      <c r="D410" s="23" t="s">
        <v>10</v>
      </c>
      <c r="E410" s="33" t="s">
        <v>11</v>
      </c>
      <c r="F410" s="31" t="s">
        <v>11</v>
      </c>
      <c r="G410" s="34" t="s">
        <v>29</v>
      </c>
      <c r="H410" s="35">
        <v>1.653</v>
      </c>
      <c r="I410" s="45">
        <v>1.2</v>
      </c>
      <c r="J410" s="51">
        <v>39</v>
      </c>
      <c r="K410" s="51">
        <f t="shared" si="6"/>
        <v>77.3604</v>
      </c>
      <c r="L410" s="56"/>
      <c r="M410" s="8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s="12" customFormat="1" ht="15.75" customHeight="1" outlineLevel="2">
      <c r="A411" s="143">
        <v>21</v>
      </c>
      <c r="B411" s="145" t="s">
        <v>64</v>
      </c>
      <c r="C411" s="35" t="s">
        <v>296</v>
      </c>
      <c r="D411" s="23" t="s">
        <v>10</v>
      </c>
      <c r="E411" s="33" t="s">
        <v>11</v>
      </c>
      <c r="F411" s="31" t="s">
        <v>11</v>
      </c>
      <c r="G411" s="34" t="s">
        <v>29</v>
      </c>
      <c r="H411" s="35">
        <v>1.358</v>
      </c>
      <c r="I411" s="45">
        <v>1.2</v>
      </c>
      <c r="J411" s="51">
        <v>39</v>
      </c>
      <c r="K411" s="51">
        <f t="shared" si="6"/>
        <v>63.55440000000001</v>
      </c>
      <c r="L411" s="56"/>
      <c r="M411" s="8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s="12" customFormat="1" ht="15.75" customHeight="1" outlineLevel="2">
      <c r="A412" s="143">
        <v>22</v>
      </c>
      <c r="B412" s="145" t="s">
        <v>64</v>
      </c>
      <c r="C412" s="35" t="s">
        <v>297</v>
      </c>
      <c r="D412" s="23" t="s">
        <v>10</v>
      </c>
      <c r="E412" s="33" t="s">
        <v>11</v>
      </c>
      <c r="F412" s="31" t="s">
        <v>11</v>
      </c>
      <c r="G412" s="34" t="s">
        <v>29</v>
      </c>
      <c r="H412" s="35">
        <v>1.028</v>
      </c>
      <c r="I412" s="45">
        <v>1.2</v>
      </c>
      <c r="J412" s="51">
        <v>39</v>
      </c>
      <c r="K412" s="51">
        <f t="shared" si="6"/>
        <v>48.1104</v>
      </c>
      <c r="L412" s="56"/>
      <c r="M412" s="8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s="12" customFormat="1" ht="15.75" customHeight="1" outlineLevel="2">
      <c r="A413" s="143">
        <v>23</v>
      </c>
      <c r="B413" s="145" t="s">
        <v>64</v>
      </c>
      <c r="C413" s="35" t="s">
        <v>298</v>
      </c>
      <c r="D413" s="23" t="s">
        <v>10</v>
      </c>
      <c r="E413" s="33" t="s">
        <v>11</v>
      </c>
      <c r="F413" s="31" t="s">
        <v>11</v>
      </c>
      <c r="G413" s="34" t="s">
        <v>29</v>
      </c>
      <c r="H413" s="35">
        <v>1.114</v>
      </c>
      <c r="I413" s="45">
        <v>1.2</v>
      </c>
      <c r="J413" s="51">
        <v>39</v>
      </c>
      <c r="K413" s="51">
        <f t="shared" si="6"/>
        <v>52.1352</v>
      </c>
      <c r="L413" s="56"/>
      <c r="M413" s="8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s="12" customFormat="1" ht="15.75" customHeight="1" outlineLevel="2">
      <c r="A414" s="143">
        <v>24</v>
      </c>
      <c r="B414" s="145" t="s">
        <v>64</v>
      </c>
      <c r="C414" s="35" t="s">
        <v>299</v>
      </c>
      <c r="D414" s="23" t="s">
        <v>10</v>
      </c>
      <c r="E414" s="33" t="s">
        <v>11</v>
      </c>
      <c r="F414" s="31" t="s">
        <v>11</v>
      </c>
      <c r="G414" s="34" t="s">
        <v>29</v>
      </c>
      <c r="H414" s="35">
        <v>1.395</v>
      </c>
      <c r="I414" s="45">
        <v>1.2</v>
      </c>
      <c r="J414" s="51">
        <v>39</v>
      </c>
      <c r="K414" s="51">
        <f t="shared" si="6"/>
        <v>65.286</v>
      </c>
      <c r="L414" s="56"/>
      <c r="M414" s="8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s="12" customFormat="1" ht="15.75" customHeight="1" outlineLevel="2">
      <c r="A415" s="143">
        <v>25</v>
      </c>
      <c r="B415" s="145" t="s">
        <v>64</v>
      </c>
      <c r="C415" s="35" t="s">
        <v>300</v>
      </c>
      <c r="D415" s="23" t="s">
        <v>10</v>
      </c>
      <c r="E415" s="33" t="s">
        <v>11</v>
      </c>
      <c r="F415" s="31" t="s">
        <v>11</v>
      </c>
      <c r="G415" s="34" t="s">
        <v>29</v>
      </c>
      <c r="H415" s="35">
        <v>2.778</v>
      </c>
      <c r="I415" s="45">
        <v>1.2</v>
      </c>
      <c r="J415" s="51">
        <v>39</v>
      </c>
      <c r="K415" s="51">
        <f t="shared" si="6"/>
        <v>130.0104</v>
      </c>
      <c r="L415" s="56"/>
      <c r="M415" s="8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s="12" customFormat="1" ht="15.75" customHeight="1" outlineLevel="2">
      <c r="A416" s="143">
        <v>26</v>
      </c>
      <c r="B416" s="37" t="s">
        <v>64</v>
      </c>
      <c r="C416" s="23" t="s">
        <v>451</v>
      </c>
      <c r="D416" s="23" t="s">
        <v>452</v>
      </c>
      <c r="E416" s="37" t="s">
        <v>11</v>
      </c>
      <c r="F416" s="31" t="s">
        <v>11</v>
      </c>
      <c r="G416" s="34" t="s">
        <v>29</v>
      </c>
      <c r="H416" s="23">
        <v>10.597</v>
      </c>
      <c r="I416" s="41">
        <v>1.2</v>
      </c>
      <c r="J416" s="51">
        <v>39</v>
      </c>
      <c r="K416" s="51">
        <f t="shared" si="6"/>
        <v>495.9395999999999</v>
      </c>
      <c r="L416" s="56"/>
      <c r="M416" s="8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s="12" customFormat="1" ht="15.75" customHeight="1" outlineLevel="2">
      <c r="A417" s="143">
        <v>27</v>
      </c>
      <c r="B417" s="145" t="s">
        <v>64</v>
      </c>
      <c r="C417" s="35" t="s">
        <v>301</v>
      </c>
      <c r="D417" s="23" t="s">
        <v>10</v>
      </c>
      <c r="E417" s="33" t="s">
        <v>11</v>
      </c>
      <c r="F417" s="31" t="s">
        <v>11</v>
      </c>
      <c r="G417" s="34" t="s">
        <v>29</v>
      </c>
      <c r="H417" s="35">
        <v>3.308</v>
      </c>
      <c r="I417" s="45">
        <v>1.2</v>
      </c>
      <c r="J417" s="51">
        <v>39</v>
      </c>
      <c r="K417" s="51">
        <f t="shared" si="6"/>
        <v>154.81439999999998</v>
      </c>
      <c r="L417" s="56"/>
      <c r="M417" s="8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s="12" customFormat="1" ht="15.75" customHeight="1" outlineLevel="2">
      <c r="A418" s="143">
        <v>28</v>
      </c>
      <c r="B418" s="145" t="s">
        <v>64</v>
      </c>
      <c r="C418" s="35" t="s">
        <v>302</v>
      </c>
      <c r="D418" s="23" t="s">
        <v>10</v>
      </c>
      <c r="E418" s="33" t="s">
        <v>11</v>
      </c>
      <c r="F418" s="31" t="s">
        <v>11</v>
      </c>
      <c r="G418" s="34" t="s">
        <v>29</v>
      </c>
      <c r="H418" s="35">
        <v>2.605</v>
      </c>
      <c r="I418" s="45">
        <v>1.2</v>
      </c>
      <c r="J418" s="51">
        <v>39</v>
      </c>
      <c r="K418" s="51">
        <f t="shared" si="6"/>
        <v>121.914</v>
      </c>
      <c r="L418" s="56"/>
      <c r="M418" s="8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s="12" customFormat="1" ht="15.75" customHeight="1" outlineLevel="2">
      <c r="A419" s="143">
        <v>29</v>
      </c>
      <c r="B419" s="145" t="s">
        <v>64</v>
      </c>
      <c r="C419" s="35" t="s">
        <v>303</v>
      </c>
      <c r="D419" s="23" t="s">
        <v>10</v>
      </c>
      <c r="E419" s="33" t="s">
        <v>11</v>
      </c>
      <c r="F419" s="31" t="s">
        <v>11</v>
      </c>
      <c r="G419" s="34" t="s">
        <v>29</v>
      </c>
      <c r="H419" s="35">
        <v>1.717</v>
      </c>
      <c r="I419" s="45">
        <v>1.2</v>
      </c>
      <c r="J419" s="51">
        <v>39</v>
      </c>
      <c r="K419" s="51">
        <f t="shared" si="6"/>
        <v>80.3556</v>
      </c>
      <c r="L419" s="56"/>
      <c r="M419" s="8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s="12" customFormat="1" ht="15.75" customHeight="1" outlineLevel="2">
      <c r="A420" s="143">
        <v>30</v>
      </c>
      <c r="B420" s="145" t="s">
        <v>64</v>
      </c>
      <c r="C420" s="35" t="s">
        <v>304</v>
      </c>
      <c r="D420" s="23" t="s">
        <v>10</v>
      </c>
      <c r="E420" s="33" t="s">
        <v>11</v>
      </c>
      <c r="F420" s="31" t="s">
        <v>11</v>
      </c>
      <c r="G420" s="34" t="s">
        <v>29</v>
      </c>
      <c r="H420" s="35">
        <v>1.297</v>
      </c>
      <c r="I420" s="45">
        <v>1.2</v>
      </c>
      <c r="J420" s="51">
        <v>39</v>
      </c>
      <c r="K420" s="51">
        <f t="shared" si="6"/>
        <v>60.69959999999999</v>
      </c>
      <c r="L420" s="56"/>
      <c r="M420" s="8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s="12" customFormat="1" ht="15.75" customHeight="1" outlineLevel="2">
      <c r="A421" s="143">
        <v>31</v>
      </c>
      <c r="B421" s="145" t="s">
        <v>64</v>
      </c>
      <c r="C421" s="35" t="s">
        <v>305</v>
      </c>
      <c r="D421" s="23" t="s">
        <v>10</v>
      </c>
      <c r="E421" s="33" t="s">
        <v>11</v>
      </c>
      <c r="F421" s="31" t="s">
        <v>11</v>
      </c>
      <c r="G421" s="34" t="s">
        <v>29</v>
      </c>
      <c r="H421" s="35">
        <v>1.187</v>
      </c>
      <c r="I421" s="45">
        <v>1.2</v>
      </c>
      <c r="J421" s="51">
        <v>39</v>
      </c>
      <c r="K421" s="51">
        <f t="shared" si="6"/>
        <v>55.55160000000001</v>
      </c>
      <c r="L421" s="56"/>
      <c r="M421" s="8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s="12" customFormat="1" ht="15.75" customHeight="1" outlineLevel="2">
      <c r="A422" s="143">
        <v>32</v>
      </c>
      <c r="B422" s="145" t="s">
        <v>64</v>
      </c>
      <c r="C422" s="35" t="s">
        <v>306</v>
      </c>
      <c r="D422" s="23" t="s">
        <v>10</v>
      </c>
      <c r="E422" s="33" t="s">
        <v>11</v>
      </c>
      <c r="F422" s="31" t="s">
        <v>11</v>
      </c>
      <c r="G422" s="34" t="s">
        <v>29</v>
      </c>
      <c r="H422" s="35">
        <v>1.662</v>
      </c>
      <c r="I422" s="45">
        <v>1.2</v>
      </c>
      <c r="J422" s="51">
        <v>39</v>
      </c>
      <c r="K422" s="51">
        <f t="shared" si="6"/>
        <v>77.78159999999998</v>
      </c>
      <c r="L422" s="56"/>
      <c r="M422" s="8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s="12" customFormat="1" ht="15.75" customHeight="1" outlineLevel="2">
      <c r="A423" s="143">
        <v>33</v>
      </c>
      <c r="B423" s="145" t="s">
        <v>64</v>
      </c>
      <c r="C423" s="35" t="s">
        <v>307</v>
      </c>
      <c r="D423" s="23" t="s">
        <v>10</v>
      </c>
      <c r="E423" s="33" t="s">
        <v>11</v>
      </c>
      <c r="F423" s="31" t="s">
        <v>11</v>
      </c>
      <c r="G423" s="34" t="s">
        <v>29</v>
      </c>
      <c r="H423" s="35">
        <v>1.234</v>
      </c>
      <c r="I423" s="45">
        <v>1.2</v>
      </c>
      <c r="J423" s="51">
        <v>39</v>
      </c>
      <c r="K423" s="51">
        <f t="shared" si="6"/>
        <v>57.7512</v>
      </c>
      <c r="L423" s="56"/>
      <c r="M423" s="8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s="12" customFormat="1" ht="15.75" customHeight="1" outlineLevel="2">
      <c r="A424" s="143">
        <v>34</v>
      </c>
      <c r="B424" s="145" t="s">
        <v>64</v>
      </c>
      <c r="C424" s="35" t="s">
        <v>308</v>
      </c>
      <c r="D424" s="23" t="s">
        <v>10</v>
      </c>
      <c r="E424" s="33" t="s">
        <v>11</v>
      </c>
      <c r="F424" s="31" t="s">
        <v>11</v>
      </c>
      <c r="G424" s="34" t="s">
        <v>29</v>
      </c>
      <c r="H424" s="35">
        <v>1.974</v>
      </c>
      <c r="I424" s="45">
        <v>1.2</v>
      </c>
      <c r="J424" s="51">
        <v>39</v>
      </c>
      <c r="K424" s="51">
        <f t="shared" si="6"/>
        <v>92.38319999999999</v>
      </c>
      <c r="L424" s="56"/>
      <c r="M424" s="8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s="12" customFormat="1" ht="15.75" customHeight="1" outlineLevel="2">
      <c r="A425" s="143">
        <v>35</v>
      </c>
      <c r="B425" s="145" t="s">
        <v>64</v>
      </c>
      <c r="C425" s="35" t="s">
        <v>309</v>
      </c>
      <c r="D425" s="23" t="s">
        <v>10</v>
      </c>
      <c r="E425" s="33" t="s">
        <v>11</v>
      </c>
      <c r="F425" s="31" t="s">
        <v>11</v>
      </c>
      <c r="G425" s="34" t="s">
        <v>29</v>
      </c>
      <c r="H425" s="35">
        <v>1.855</v>
      </c>
      <c r="I425" s="45">
        <v>1.2</v>
      </c>
      <c r="J425" s="51">
        <v>39</v>
      </c>
      <c r="K425" s="51">
        <f t="shared" si="6"/>
        <v>86.814</v>
      </c>
      <c r="L425" s="56"/>
      <c r="M425" s="8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s="12" customFormat="1" ht="15.75" customHeight="1" outlineLevel="2">
      <c r="A426" s="143">
        <v>36</v>
      </c>
      <c r="B426" s="145" t="s">
        <v>64</v>
      </c>
      <c r="C426" s="35" t="s">
        <v>310</v>
      </c>
      <c r="D426" s="23" t="s">
        <v>10</v>
      </c>
      <c r="E426" s="33" t="s">
        <v>11</v>
      </c>
      <c r="F426" s="31" t="s">
        <v>11</v>
      </c>
      <c r="G426" s="34" t="s">
        <v>29</v>
      </c>
      <c r="H426" s="35">
        <v>2.985</v>
      </c>
      <c r="I426" s="45">
        <v>1.2</v>
      </c>
      <c r="J426" s="51">
        <v>39</v>
      </c>
      <c r="K426" s="51">
        <f t="shared" si="6"/>
        <v>139.698</v>
      </c>
      <c r="L426" s="56"/>
      <c r="M426" s="8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:69" s="12" customFormat="1" ht="15.75" customHeight="1" outlineLevel="2">
      <c r="A427" s="143">
        <v>37</v>
      </c>
      <c r="B427" s="145" t="s">
        <v>64</v>
      </c>
      <c r="C427" s="35" t="s">
        <v>311</v>
      </c>
      <c r="D427" s="23" t="s">
        <v>10</v>
      </c>
      <c r="E427" s="33" t="s">
        <v>11</v>
      </c>
      <c r="F427" s="31" t="s">
        <v>11</v>
      </c>
      <c r="G427" s="32" t="s">
        <v>29</v>
      </c>
      <c r="H427" s="35">
        <v>3.893</v>
      </c>
      <c r="I427" s="45">
        <v>1.2</v>
      </c>
      <c r="J427" s="51">
        <v>39</v>
      </c>
      <c r="K427" s="51">
        <f t="shared" si="6"/>
        <v>182.1924</v>
      </c>
      <c r="L427" s="56"/>
      <c r="M427" s="8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:69" s="12" customFormat="1" ht="15.75" customHeight="1" outlineLevel="2">
      <c r="A428" s="143">
        <v>38</v>
      </c>
      <c r="B428" s="37" t="s">
        <v>64</v>
      </c>
      <c r="C428" s="23" t="s">
        <v>454</v>
      </c>
      <c r="D428" s="23" t="s">
        <v>455</v>
      </c>
      <c r="E428" s="37" t="s">
        <v>16</v>
      </c>
      <c r="F428" s="146" t="s">
        <v>16</v>
      </c>
      <c r="G428" s="32" t="s">
        <v>29</v>
      </c>
      <c r="H428" s="69">
        <v>3</v>
      </c>
      <c r="I428" s="45">
        <v>1.2</v>
      </c>
      <c r="J428" s="51">
        <v>39</v>
      </c>
      <c r="K428" s="51">
        <f t="shared" si="6"/>
        <v>140.39999999999998</v>
      </c>
      <c r="L428" s="56"/>
      <c r="M428" s="8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:69" s="12" customFormat="1" ht="15.75" customHeight="1" outlineLevel="2">
      <c r="A429" s="143">
        <v>39</v>
      </c>
      <c r="B429" s="37" t="s">
        <v>64</v>
      </c>
      <c r="C429" s="23" t="s">
        <v>456</v>
      </c>
      <c r="D429" s="23" t="s">
        <v>455</v>
      </c>
      <c r="E429" s="37" t="s">
        <v>16</v>
      </c>
      <c r="F429" s="146" t="s">
        <v>16</v>
      </c>
      <c r="G429" s="32" t="s">
        <v>29</v>
      </c>
      <c r="H429" s="23">
        <v>25.499</v>
      </c>
      <c r="I429" s="41">
        <v>1.2</v>
      </c>
      <c r="J429" s="51">
        <v>39</v>
      </c>
      <c r="K429" s="51">
        <f t="shared" si="6"/>
        <v>1193.3531999999998</v>
      </c>
      <c r="L429" s="56"/>
      <c r="M429" s="8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:33" s="54" customFormat="1" ht="15.75" customHeight="1" outlineLevel="2">
      <c r="A430" s="143">
        <v>40</v>
      </c>
      <c r="B430" s="37" t="s">
        <v>64</v>
      </c>
      <c r="C430" s="23" t="s">
        <v>618</v>
      </c>
      <c r="D430" s="23" t="s">
        <v>453</v>
      </c>
      <c r="E430" s="37"/>
      <c r="F430" s="146" t="s">
        <v>16</v>
      </c>
      <c r="G430" s="32" t="s">
        <v>29</v>
      </c>
      <c r="H430" s="23">
        <v>20.041</v>
      </c>
      <c r="I430" s="41">
        <v>1.2</v>
      </c>
      <c r="J430" s="51">
        <v>39</v>
      </c>
      <c r="K430" s="51">
        <f t="shared" si="6"/>
        <v>937.9187999999999</v>
      </c>
      <c r="L430" s="56"/>
      <c r="M430" s="8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s="54" customFormat="1" ht="15.75" customHeight="1" outlineLevel="1">
      <c r="A431" s="143"/>
      <c r="B431" s="125" t="s">
        <v>640</v>
      </c>
      <c r="C431" s="23"/>
      <c r="D431" s="23"/>
      <c r="E431" s="37"/>
      <c r="F431" s="41"/>
      <c r="G431" s="34"/>
      <c r="H431" s="53">
        <f>SUBTOTAL(9,H391:H430)</f>
        <v>143.872</v>
      </c>
      <c r="I431" s="41"/>
      <c r="J431" s="50"/>
      <c r="K431" s="51"/>
      <c r="L431" s="56"/>
      <c r="M431" s="8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69" s="12" customFormat="1" ht="15.75" customHeight="1" outlineLevel="1">
      <c r="A432" s="143"/>
      <c r="B432" s="27"/>
      <c r="C432" s="23"/>
      <c r="D432" s="23"/>
      <c r="E432" s="37"/>
      <c r="F432" s="41"/>
      <c r="G432" s="34"/>
      <c r="H432" s="53"/>
      <c r="I432" s="41"/>
      <c r="J432" s="50"/>
      <c r="K432" s="51"/>
      <c r="L432" s="56"/>
      <c r="M432" s="8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:69" s="12" customFormat="1" ht="15.75" customHeight="1" outlineLevel="1">
      <c r="A433" s="143"/>
      <c r="B433" s="39"/>
      <c r="C433" s="35"/>
      <c r="D433" s="23"/>
      <c r="E433" s="33"/>
      <c r="F433" s="45"/>
      <c r="G433" s="34"/>
      <c r="H433" s="35"/>
      <c r="I433" s="45"/>
      <c r="J433" s="50"/>
      <c r="K433" s="51"/>
      <c r="L433" s="56"/>
      <c r="M433" s="8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:11" ht="15.75" customHeight="1" outlineLevel="1">
      <c r="A434" s="143"/>
      <c r="B434" s="145"/>
      <c r="C434" s="62"/>
      <c r="D434" s="23"/>
      <c r="E434" s="24"/>
      <c r="F434" s="146"/>
      <c r="G434" s="146"/>
      <c r="H434" s="69"/>
      <c r="I434" s="41"/>
      <c r="J434" s="50"/>
      <c r="K434" s="51"/>
    </row>
    <row r="435" spans="1:11" ht="15.75" customHeight="1" outlineLevel="1">
      <c r="A435" s="143"/>
      <c r="B435" s="145"/>
      <c r="C435" s="62"/>
      <c r="D435" s="23"/>
      <c r="E435" s="24"/>
      <c r="F435" s="146"/>
      <c r="G435" s="146"/>
      <c r="H435" s="69"/>
      <c r="I435" s="41"/>
      <c r="J435" s="50"/>
      <c r="K435" s="51"/>
    </row>
    <row r="436" spans="1:69" s="1" customFormat="1" ht="15.75" customHeight="1" outlineLevel="2">
      <c r="A436" s="143">
        <v>1</v>
      </c>
      <c r="B436" s="145" t="s">
        <v>65</v>
      </c>
      <c r="C436" s="147" t="s">
        <v>171</v>
      </c>
      <c r="D436" s="23" t="s">
        <v>66</v>
      </c>
      <c r="E436" s="24" t="s">
        <v>11</v>
      </c>
      <c r="F436" s="41" t="s">
        <v>11</v>
      </c>
      <c r="G436" s="41" t="s">
        <v>95</v>
      </c>
      <c r="H436" s="69">
        <v>3</v>
      </c>
      <c r="I436" s="45">
        <v>1.2</v>
      </c>
      <c r="J436" s="51">
        <v>28</v>
      </c>
      <c r="K436" s="51">
        <f aca="true" t="shared" si="7" ref="K436:K499">(H436*I436*J436)</f>
        <v>100.79999999999998</v>
      </c>
      <c r="L436" s="56"/>
      <c r="M436" s="8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:33" s="124" customFormat="1" ht="15.75" customHeight="1" outlineLevel="1">
      <c r="A437" s="143"/>
      <c r="B437" s="125" t="s">
        <v>640</v>
      </c>
      <c r="C437" s="65"/>
      <c r="D437" s="23"/>
      <c r="E437" s="148"/>
      <c r="F437" s="145"/>
      <c r="G437" s="128"/>
      <c r="H437" s="102">
        <f>SUBTOTAL(9,H436:H436)</f>
        <v>3</v>
      </c>
      <c r="I437" s="40"/>
      <c r="J437" s="146"/>
      <c r="K437" s="51"/>
      <c r="L437" s="48"/>
      <c r="M437" s="11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1:69" s="7" customFormat="1" ht="15.75" customHeight="1" outlineLevel="1">
      <c r="A438" s="143"/>
      <c r="B438" s="39"/>
      <c r="C438" s="65"/>
      <c r="D438" s="23"/>
      <c r="E438" s="148"/>
      <c r="F438" s="40"/>
      <c r="G438" s="34"/>
      <c r="H438" s="102"/>
      <c r="I438" s="40"/>
      <c r="J438" s="146"/>
      <c r="K438" s="51"/>
      <c r="L438" s="48"/>
      <c r="M438" s="11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</row>
    <row r="439" spans="1:69" s="7" customFormat="1" ht="15.75" customHeight="1" outlineLevel="1">
      <c r="A439" s="143"/>
      <c r="B439" s="145"/>
      <c r="C439" s="66"/>
      <c r="D439" s="23"/>
      <c r="E439" s="148"/>
      <c r="F439" s="145"/>
      <c r="G439" s="146"/>
      <c r="H439" s="77"/>
      <c r="I439" s="40"/>
      <c r="J439" s="146"/>
      <c r="K439" s="51"/>
      <c r="L439" s="48"/>
      <c r="M439" s="11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</row>
    <row r="440" spans="1:13" s="2" customFormat="1" ht="15.75" customHeight="1" outlineLevel="1">
      <c r="A440" s="143"/>
      <c r="B440" s="146"/>
      <c r="C440" s="59"/>
      <c r="D440" s="23"/>
      <c r="E440" s="148"/>
      <c r="F440" s="145"/>
      <c r="G440" s="146"/>
      <c r="H440" s="69"/>
      <c r="I440" s="40"/>
      <c r="J440" s="50"/>
      <c r="K440" s="51"/>
      <c r="L440" s="56"/>
      <c r="M440" s="89"/>
    </row>
    <row r="441" spans="1:69" s="3" customFormat="1" ht="15.75" customHeight="1" outlineLevel="2">
      <c r="A441" s="143">
        <v>1</v>
      </c>
      <c r="B441" s="146" t="s">
        <v>68</v>
      </c>
      <c r="C441" s="60" t="s">
        <v>172</v>
      </c>
      <c r="D441" s="23" t="s">
        <v>108</v>
      </c>
      <c r="E441" s="24" t="s">
        <v>16</v>
      </c>
      <c r="F441" s="41" t="s">
        <v>16</v>
      </c>
      <c r="G441" s="32" t="s">
        <v>29</v>
      </c>
      <c r="H441" s="73">
        <v>14.113</v>
      </c>
      <c r="I441" s="41">
        <v>1.2</v>
      </c>
      <c r="J441" s="51">
        <v>35</v>
      </c>
      <c r="K441" s="51">
        <f t="shared" si="7"/>
        <v>592.7459999999999</v>
      </c>
      <c r="L441" s="56"/>
      <c r="M441" s="8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:69" s="3" customFormat="1" ht="15.75" customHeight="1" outlineLevel="2">
      <c r="A442" s="143">
        <v>2</v>
      </c>
      <c r="B442" s="146" t="s">
        <v>68</v>
      </c>
      <c r="C442" s="60" t="s">
        <v>173</v>
      </c>
      <c r="D442" s="23" t="s">
        <v>69</v>
      </c>
      <c r="E442" s="24" t="s">
        <v>16</v>
      </c>
      <c r="F442" s="41" t="s">
        <v>16</v>
      </c>
      <c r="G442" s="41" t="s">
        <v>95</v>
      </c>
      <c r="H442" s="69">
        <v>11.621</v>
      </c>
      <c r="I442" s="41">
        <v>1.2</v>
      </c>
      <c r="J442" s="51">
        <v>35</v>
      </c>
      <c r="K442" s="51">
        <f t="shared" si="7"/>
        <v>488.082</v>
      </c>
      <c r="L442" s="56"/>
      <c r="M442" s="8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:69" s="3" customFormat="1" ht="15.75" customHeight="1" outlineLevel="2">
      <c r="A443" s="143">
        <v>3</v>
      </c>
      <c r="B443" s="146" t="s">
        <v>68</v>
      </c>
      <c r="C443" s="60" t="s">
        <v>174</v>
      </c>
      <c r="D443" s="23" t="s">
        <v>108</v>
      </c>
      <c r="E443" s="24" t="s">
        <v>18</v>
      </c>
      <c r="F443" s="146" t="s">
        <v>18</v>
      </c>
      <c r="G443" s="146" t="s">
        <v>95</v>
      </c>
      <c r="H443" s="73">
        <v>2.988</v>
      </c>
      <c r="I443" s="41">
        <v>0.7</v>
      </c>
      <c r="J443" s="51">
        <v>35</v>
      </c>
      <c r="K443" s="51">
        <f t="shared" si="7"/>
        <v>73.20599999999999</v>
      </c>
      <c r="L443" s="56"/>
      <c r="M443" s="8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:69" s="12" customFormat="1" ht="15.75" customHeight="1" outlineLevel="2">
      <c r="A444" s="143">
        <v>4</v>
      </c>
      <c r="B444" s="37" t="s">
        <v>68</v>
      </c>
      <c r="C444" s="23" t="s">
        <v>460</v>
      </c>
      <c r="D444" s="23" t="s">
        <v>31</v>
      </c>
      <c r="E444" s="37" t="s">
        <v>18</v>
      </c>
      <c r="F444" s="41" t="s">
        <v>18</v>
      </c>
      <c r="G444" s="34" t="s">
        <v>29</v>
      </c>
      <c r="H444" s="69">
        <v>5.22</v>
      </c>
      <c r="I444" s="41">
        <v>0.7</v>
      </c>
      <c r="J444" s="51">
        <v>35</v>
      </c>
      <c r="K444" s="51">
        <f t="shared" si="7"/>
        <v>127.88999999999999</v>
      </c>
      <c r="L444" s="56"/>
      <c r="M444" s="8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:69" s="12" customFormat="1" ht="15.75" customHeight="1" outlineLevel="2">
      <c r="A445" s="143">
        <v>5</v>
      </c>
      <c r="B445" s="100" t="s">
        <v>68</v>
      </c>
      <c r="C445" s="23" t="s">
        <v>493</v>
      </c>
      <c r="D445" s="96" t="s">
        <v>494</v>
      </c>
      <c r="E445" s="33"/>
      <c r="F445" s="146" t="s">
        <v>16</v>
      </c>
      <c r="G445" s="95" t="s">
        <v>35</v>
      </c>
      <c r="H445" s="23">
        <v>26.429</v>
      </c>
      <c r="I445" s="41">
        <v>1.2</v>
      </c>
      <c r="J445" s="51">
        <v>35</v>
      </c>
      <c r="K445" s="51">
        <f t="shared" si="7"/>
        <v>1110.0179999999998</v>
      </c>
      <c r="L445" s="56"/>
      <c r="M445" s="8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:69" s="12" customFormat="1" ht="15.75" customHeight="1" outlineLevel="2">
      <c r="A446" s="143">
        <v>6</v>
      </c>
      <c r="B446" s="112" t="s">
        <v>68</v>
      </c>
      <c r="C446" s="35" t="s">
        <v>321</v>
      </c>
      <c r="D446" s="96" t="s">
        <v>358</v>
      </c>
      <c r="E446" s="33" t="s">
        <v>18</v>
      </c>
      <c r="F446" s="31" t="s">
        <v>18</v>
      </c>
      <c r="G446" s="95" t="s">
        <v>323</v>
      </c>
      <c r="H446" s="35">
        <v>3.324</v>
      </c>
      <c r="I446" s="41">
        <v>0.7</v>
      </c>
      <c r="J446" s="51">
        <v>35</v>
      </c>
      <c r="K446" s="51">
        <f t="shared" si="7"/>
        <v>81.43799999999999</v>
      </c>
      <c r="L446" s="56"/>
      <c r="M446" s="8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:69" s="12" customFormat="1" ht="15.75" customHeight="1" outlineLevel="2">
      <c r="A447" s="143">
        <v>7</v>
      </c>
      <c r="B447" s="112" t="s">
        <v>68</v>
      </c>
      <c r="C447" s="35" t="s">
        <v>322</v>
      </c>
      <c r="D447" s="96" t="s">
        <v>109</v>
      </c>
      <c r="E447" s="33" t="s">
        <v>37</v>
      </c>
      <c r="F447" s="145" t="s">
        <v>37</v>
      </c>
      <c r="G447" s="95" t="s">
        <v>29</v>
      </c>
      <c r="H447" s="35">
        <v>3.775</v>
      </c>
      <c r="I447" s="41">
        <v>0.7</v>
      </c>
      <c r="J447" s="51">
        <v>35</v>
      </c>
      <c r="K447" s="51">
        <f t="shared" si="7"/>
        <v>92.48749999999998</v>
      </c>
      <c r="L447" s="56"/>
      <c r="M447" s="8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:33" s="54" customFormat="1" ht="15.75" customHeight="1" outlineLevel="2">
      <c r="A448" s="143">
        <v>8</v>
      </c>
      <c r="B448" s="112" t="s">
        <v>68</v>
      </c>
      <c r="C448" s="35" t="s">
        <v>619</v>
      </c>
      <c r="D448" s="96" t="s">
        <v>494</v>
      </c>
      <c r="E448" s="33"/>
      <c r="F448" s="146" t="s">
        <v>16</v>
      </c>
      <c r="G448" s="32" t="s">
        <v>35</v>
      </c>
      <c r="H448" s="35">
        <v>26.249</v>
      </c>
      <c r="I448" s="41">
        <v>1.2</v>
      </c>
      <c r="J448" s="51">
        <v>35</v>
      </c>
      <c r="K448" s="51">
        <f t="shared" si="7"/>
        <v>1102.4579999999999</v>
      </c>
      <c r="L448" s="56"/>
      <c r="M448" s="8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s="54" customFormat="1" ht="15.75" customHeight="1" outlineLevel="1">
      <c r="A449" s="143"/>
      <c r="B449" s="125" t="s">
        <v>640</v>
      </c>
      <c r="C449" s="35"/>
      <c r="D449" s="96"/>
      <c r="E449" s="33"/>
      <c r="F449" s="41"/>
      <c r="G449" s="34"/>
      <c r="H449" s="78">
        <f>SUBTOTAL(9,H441:H448)</f>
        <v>93.719</v>
      </c>
      <c r="I449" s="41"/>
      <c r="J449" s="50"/>
      <c r="K449" s="51"/>
      <c r="L449" s="56"/>
      <c r="M449" s="8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69" s="12" customFormat="1" ht="15.75" customHeight="1" outlineLevel="1">
      <c r="A450" s="143"/>
      <c r="B450" s="27"/>
      <c r="C450" s="23"/>
      <c r="D450" s="23"/>
      <c r="E450" s="37"/>
      <c r="F450" s="41"/>
      <c r="G450" s="34"/>
      <c r="H450" s="83"/>
      <c r="I450" s="41"/>
      <c r="J450" s="50"/>
      <c r="K450" s="51"/>
      <c r="L450" s="56"/>
      <c r="M450" s="8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:69" s="12" customFormat="1" ht="15.75" customHeight="1" outlineLevel="1">
      <c r="A451" s="143"/>
      <c r="B451" s="44"/>
      <c r="C451" s="60"/>
      <c r="D451" s="23"/>
      <c r="E451" s="148"/>
      <c r="F451" s="40"/>
      <c r="G451" s="41"/>
      <c r="H451" s="73"/>
      <c r="I451" s="40"/>
      <c r="J451" s="50"/>
      <c r="K451" s="51"/>
      <c r="L451" s="56"/>
      <c r="M451" s="8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:69" s="12" customFormat="1" ht="15.75" customHeight="1" outlineLevel="1">
      <c r="A452" s="143"/>
      <c r="B452" s="44"/>
      <c r="C452" s="60"/>
      <c r="D452" s="23"/>
      <c r="E452" s="148"/>
      <c r="F452" s="40"/>
      <c r="G452" s="41"/>
      <c r="H452" s="73"/>
      <c r="I452" s="40"/>
      <c r="J452" s="50"/>
      <c r="K452" s="51"/>
      <c r="L452" s="56"/>
      <c r="M452" s="8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:13" s="2" customFormat="1" ht="15.75" customHeight="1" outlineLevel="2">
      <c r="A453" s="143">
        <v>1</v>
      </c>
      <c r="B453" s="146" t="s">
        <v>70</v>
      </c>
      <c r="C453" s="20" t="s">
        <v>175</v>
      </c>
      <c r="D453" s="23" t="s">
        <v>71</v>
      </c>
      <c r="E453" s="24" t="s">
        <v>16</v>
      </c>
      <c r="F453" s="146" t="s">
        <v>16</v>
      </c>
      <c r="G453" s="146" t="s">
        <v>95</v>
      </c>
      <c r="H453" s="23">
        <v>5.554</v>
      </c>
      <c r="I453" s="45">
        <v>1.2</v>
      </c>
      <c r="J453" s="51">
        <v>36</v>
      </c>
      <c r="K453" s="51">
        <f t="shared" si="7"/>
        <v>239.93280000000001</v>
      </c>
      <c r="L453" s="56"/>
      <c r="M453" s="89"/>
    </row>
    <row r="454" spans="1:13" s="2" customFormat="1" ht="15.75" customHeight="1" outlineLevel="2">
      <c r="A454" s="143">
        <v>2</v>
      </c>
      <c r="B454" s="146" t="s">
        <v>70</v>
      </c>
      <c r="C454" s="20" t="s">
        <v>176</v>
      </c>
      <c r="D454" s="23" t="s">
        <v>72</v>
      </c>
      <c r="E454" s="24" t="s">
        <v>18</v>
      </c>
      <c r="F454" s="146" t="s">
        <v>18</v>
      </c>
      <c r="G454" s="146" t="s">
        <v>95</v>
      </c>
      <c r="H454" s="23">
        <v>5.186</v>
      </c>
      <c r="I454" s="41">
        <v>0.7</v>
      </c>
      <c r="J454" s="51">
        <v>36</v>
      </c>
      <c r="K454" s="51">
        <f t="shared" si="7"/>
        <v>130.6872</v>
      </c>
      <c r="L454" s="56"/>
      <c r="M454" s="89"/>
    </row>
    <row r="455" spans="1:13" s="2" customFormat="1" ht="15.75" customHeight="1" outlineLevel="2">
      <c r="A455" s="143">
        <v>3</v>
      </c>
      <c r="B455" s="146" t="s">
        <v>70</v>
      </c>
      <c r="C455" s="20" t="s">
        <v>178</v>
      </c>
      <c r="D455" s="23" t="s">
        <v>72</v>
      </c>
      <c r="E455" s="24" t="s">
        <v>18</v>
      </c>
      <c r="F455" s="146" t="s">
        <v>18</v>
      </c>
      <c r="G455" s="146" t="s">
        <v>95</v>
      </c>
      <c r="H455" s="23">
        <v>12.775</v>
      </c>
      <c r="I455" s="41">
        <v>1.2</v>
      </c>
      <c r="J455" s="51">
        <v>36</v>
      </c>
      <c r="K455" s="51">
        <f t="shared" si="7"/>
        <v>551.88</v>
      </c>
      <c r="L455" s="56"/>
      <c r="M455" s="89"/>
    </row>
    <row r="456" spans="1:13" s="2" customFormat="1" ht="15.75" customHeight="1" outlineLevel="2">
      <c r="A456" s="143">
        <v>4</v>
      </c>
      <c r="B456" s="146" t="s">
        <v>70</v>
      </c>
      <c r="C456" s="20" t="s">
        <v>177</v>
      </c>
      <c r="D456" s="23" t="s">
        <v>72</v>
      </c>
      <c r="E456" s="24" t="s">
        <v>18</v>
      </c>
      <c r="F456" s="146" t="s">
        <v>18</v>
      </c>
      <c r="G456" s="146" t="s">
        <v>95</v>
      </c>
      <c r="H456" s="23">
        <v>5.899</v>
      </c>
      <c r="I456" s="41">
        <v>0.7</v>
      </c>
      <c r="J456" s="51">
        <v>36</v>
      </c>
      <c r="K456" s="51">
        <f t="shared" si="7"/>
        <v>148.6548</v>
      </c>
      <c r="L456" s="56"/>
      <c r="M456" s="89"/>
    </row>
    <row r="457" spans="1:13" s="2" customFormat="1" ht="15.75" customHeight="1" outlineLevel="2">
      <c r="A457" s="143">
        <v>5</v>
      </c>
      <c r="B457" s="146" t="s">
        <v>70</v>
      </c>
      <c r="C457" s="35" t="s">
        <v>179</v>
      </c>
      <c r="D457" s="23" t="s">
        <v>104</v>
      </c>
      <c r="E457" s="33" t="s">
        <v>42</v>
      </c>
      <c r="F457" s="31" t="s">
        <v>42</v>
      </c>
      <c r="G457" s="146" t="s">
        <v>95</v>
      </c>
      <c r="H457" s="71">
        <v>1.58</v>
      </c>
      <c r="I457" s="41">
        <v>0.7</v>
      </c>
      <c r="J457" s="51">
        <v>36</v>
      </c>
      <c r="K457" s="51">
        <f t="shared" si="7"/>
        <v>39.815999999999995</v>
      </c>
      <c r="L457" s="56"/>
      <c r="M457" s="89"/>
    </row>
    <row r="458" spans="1:69" s="3" customFormat="1" ht="15.75" customHeight="1" outlineLevel="2">
      <c r="A458" s="143">
        <v>6</v>
      </c>
      <c r="B458" s="146" t="s">
        <v>70</v>
      </c>
      <c r="C458" s="35" t="s">
        <v>472</v>
      </c>
      <c r="D458" s="23" t="s">
        <v>73</v>
      </c>
      <c r="E458" s="23" t="s">
        <v>18</v>
      </c>
      <c r="F458" s="146" t="s">
        <v>18</v>
      </c>
      <c r="G458" s="32" t="s">
        <v>35</v>
      </c>
      <c r="H458" s="23">
        <v>14.313</v>
      </c>
      <c r="I458" s="41">
        <v>1.2</v>
      </c>
      <c r="J458" s="51">
        <v>36</v>
      </c>
      <c r="K458" s="51">
        <f t="shared" si="7"/>
        <v>618.3216</v>
      </c>
      <c r="L458" s="56"/>
      <c r="M458" s="8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:69" s="1" customFormat="1" ht="15.75" customHeight="1" outlineLevel="2">
      <c r="A459" s="143">
        <v>7</v>
      </c>
      <c r="B459" s="146" t="s">
        <v>70</v>
      </c>
      <c r="C459" s="35" t="s">
        <v>473</v>
      </c>
      <c r="D459" s="23" t="s">
        <v>73</v>
      </c>
      <c r="E459" s="23" t="s">
        <v>18</v>
      </c>
      <c r="F459" s="146" t="s">
        <v>18</v>
      </c>
      <c r="G459" s="32" t="s">
        <v>35</v>
      </c>
      <c r="H459" s="23">
        <v>15.294</v>
      </c>
      <c r="I459" s="41">
        <v>1.2</v>
      </c>
      <c r="J459" s="51">
        <v>36</v>
      </c>
      <c r="K459" s="51">
        <f t="shared" si="7"/>
        <v>660.7008</v>
      </c>
      <c r="L459" s="56"/>
      <c r="M459" s="8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:69" s="1" customFormat="1" ht="15.75" customHeight="1" outlineLevel="2">
      <c r="A460" s="143">
        <v>8</v>
      </c>
      <c r="B460" s="146" t="s">
        <v>70</v>
      </c>
      <c r="C460" s="20" t="s">
        <v>180</v>
      </c>
      <c r="D460" s="23" t="s">
        <v>67</v>
      </c>
      <c r="E460" s="24" t="s">
        <v>18</v>
      </c>
      <c r="F460" s="146" t="s">
        <v>18</v>
      </c>
      <c r="G460" s="146" t="s">
        <v>95</v>
      </c>
      <c r="H460" s="73">
        <v>3.429</v>
      </c>
      <c r="I460" s="41">
        <v>0.7</v>
      </c>
      <c r="J460" s="51">
        <v>36</v>
      </c>
      <c r="K460" s="51">
        <f t="shared" si="7"/>
        <v>86.4108</v>
      </c>
      <c r="L460" s="56"/>
      <c r="M460" s="8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:69" s="12" customFormat="1" ht="15.75" customHeight="1" outlineLevel="2">
      <c r="A461" s="143">
        <v>9</v>
      </c>
      <c r="B461" s="146" t="s">
        <v>70</v>
      </c>
      <c r="C461" s="20" t="s">
        <v>181</v>
      </c>
      <c r="D461" s="23" t="s">
        <v>115</v>
      </c>
      <c r="E461" s="24" t="s">
        <v>18</v>
      </c>
      <c r="F461" s="41" t="s">
        <v>18</v>
      </c>
      <c r="G461" s="41" t="s">
        <v>95</v>
      </c>
      <c r="H461" s="73">
        <v>97.729</v>
      </c>
      <c r="I461" s="41">
        <v>1.2</v>
      </c>
      <c r="J461" s="51">
        <v>36</v>
      </c>
      <c r="K461" s="51">
        <f t="shared" si="7"/>
        <v>4221.8928</v>
      </c>
      <c r="L461" s="56"/>
      <c r="M461" s="8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:69" s="12" customFormat="1" ht="15.75" customHeight="1" outlineLevel="2">
      <c r="A462" s="143">
        <v>10</v>
      </c>
      <c r="B462" s="146" t="s">
        <v>70</v>
      </c>
      <c r="C462" s="35" t="s">
        <v>474</v>
      </c>
      <c r="D462" s="23" t="s">
        <v>115</v>
      </c>
      <c r="E462" s="23" t="s">
        <v>16</v>
      </c>
      <c r="F462" s="41" t="s">
        <v>16</v>
      </c>
      <c r="G462" s="34" t="s">
        <v>35</v>
      </c>
      <c r="H462" s="23">
        <v>12.185</v>
      </c>
      <c r="I462" s="41">
        <v>1.2</v>
      </c>
      <c r="J462" s="51">
        <v>36</v>
      </c>
      <c r="K462" s="51">
        <f t="shared" si="7"/>
        <v>526.392</v>
      </c>
      <c r="L462" s="56"/>
      <c r="M462" s="8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:69" s="12" customFormat="1" ht="15.75" customHeight="1" outlineLevel="2">
      <c r="A463" s="143">
        <v>11</v>
      </c>
      <c r="B463" s="146" t="s">
        <v>70</v>
      </c>
      <c r="C463" s="35" t="s">
        <v>251</v>
      </c>
      <c r="D463" s="23" t="s">
        <v>351</v>
      </c>
      <c r="E463" s="33" t="s">
        <v>18</v>
      </c>
      <c r="F463" s="41" t="s">
        <v>18</v>
      </c>
      <c r="G463" s="41" t="s">
        <v>95</v>
      </c>
      <c r="H463" s="35">
        <v>3.016</v>
      </c>
      <c r="I463" s="41">
        <v>0.7</v>
      </c>
      <c r="J463" s="51">
        <v>36</v>
      </c>
      <c r="K463" s="51">
        <f t="shared" si="7"/>
        <v>76.00319999999999</v>
      </c>
      <c r="L463" s="56"/>
      <c r="M463" s="8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:69" s="12" customFormat="1" ht="15.75" customHeight="1" outlineLevel="2">
      <c r="A464" s="143">
        <v>12</v>
      </c>
      <c r="B464" s="146" t="s">
        <v>70</v>
      </c>
      <c r="C464" s="35" t="s">
        <v>475</v>
      </c>
      <c r="D464" s="23" t="s">
        <v>476</v>
      </c>
      <c r="E464" s="23" t="s">
        <v>18</v>
      </c>
      <c r="F464" s="41" t="s">
        <v>18</v>
      </c>
      <c r="G464" s="32" t="s">
        <v>35</v>
      </c>
      <c r="H464" s="69">
        <v>8.81</v>
      </c>
      <c r="I464" s="41">
        <v>0.7</v>
      </c>
      <c r="J464" s="51">
        <v>36</v>
      </c>
      <c r="K464" s="51">
        <f t="shared" si="7"/>
        <v>222.012</v>
      </c>
      <c r="L464" s="56"/>
      <c r="M464" s="8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:69" s="12" customFormat="1" ht="15.75" customHeight="1" outlineLevel="2">
      <c r="A465" s="143">
        <v>13</v>
      </c>
      <c r="B465" s="146" t="s">
        <v>70</v>
      </c>
      <c r="C465" s="35" t="s">
        <v>252</v>
      </c>
      <c r="D465" s="23" t="s">
        <v>74</v>
      </c>
      <c r="E465" s="33" t="s">
        <v>42</v>
      </c>
      <c r="F465" s="45" t="s">
        <v>42</v>
      </c>
      <c r="G465" s="32" t="s">
        <v>29</v>
      </c>
      <c r="H465" s="35">
        <v>1.111</v>
      </c>
      <c r="I465" s="41">
        <v>0.7</v>
      </c>
      <c r="J465" s="51">
        <v>36</v>
      </c>
      <c r="K465" s="51">
        <f t="shared" si="7"/>
        <v>27.9972</v>
      </c>
      <c r="L465" s="56"/>
      <c r="M465" s="8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:69" s="12" customFormat="1" ht="15.75" customHeight="1" outlineLevel="2">
      <c r="A466" s="143">
        <v>14</v>
      </c>
      <c r="B466" s="146" t="s">
        <v>70</v>
      </c>
      <c r="C466" s="35" t="s">
        <v>253</v>
      </c>
      <c r="D466" s="23" t="s">
        <v>74</v>
      </c>
      <c r="E466" s="33" t="s">
        <v>42</v>
      </c>
      <c r="F466" s="45" t="s">
        <v>42</v>
      </c>
      <c r="G466" s="32" t="s">
        <v>29</v>
      </c>
      <c r="H466" s="35">
        <v>1.108</v>
      </c>
      <c r="I466" s="41">
        <v>0.7</v>
      </c>
      <c r="J466" s="51">
        <v>36</v>
      </c>
      <c r="K466" s="51">
        <f t="shared" si="7"/>
        <v>27.9216</v>
      </c>
      <c r="L466" s="56"/>
      <c r="M466" s="8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:69" s="12" customFormat="1" ht="15.75" customHeight="1" outlineLevel="2">
      <c r="A467" s="143">
        <v>15</v>
      </c>
      <c r="B467" s="146" t="s">
        <v>70</v>
      </c>
      <c r="C467" s="35" t="s">
        <v>254</v>
      </c>
      <c r="D467" s="23" t="s">
        <v>74</v>
      </c>
      <c r="E467" s="33" t="s">
        <v>42</v>
      </c>
      <c r="F467" s="45" t="s">
        <v>42</v>
      </c>
      <c r="G467" s="32" t="s">
        <v>29</v>
      </c>
      <c r="H467" s="35">
        <v>1.495</v>
      </c>
      <c r="I467" s="41">
        <v>0.7</v>
      </c>
      <c r="J467" s="51">
        <v>36</v>
      </c>
      <c r="K467" s="51">
        <f t="shared" si="7"/>
        <v>37.674</v>
      </c>
      <c r="L467" s="56"/>
      <c r="M467" s="8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:69" s="12" customFormat="1" ht="15.75" customHeight="1" outlineLevel="2">
      <c r="A468" s="143">
        <v>16</v>
      </c>
      <c r="B468" s="146" t="s">
        <v>70</v>
      </c>
      <c r="C468" s="35" t="s">
        <v>255</v>
      </c>
      <c r="D468" s="23" t="s">
        <v>74</v>
      </c>
      <c r="E468" s="33" t="s">
        <v>42</v>
      </c>
      <c r="F468" s="45" t="s">
        <v>42</v>
      </c>
      <c r="G468" s="32" t="s">
        <v>29</v>
      </c>
      <c r="H468" s="35">
        <v>1.076</v>
      </c>
      <c r="I468" s="41">
        <v>0.7</v>
      </c>
      <c r="J468" s="51">
        <v>36</v>
      </c>
      <c r="K468" s="51">
        <f t="shared" si="7"/>
        <v>27.115199999999998</v>
      </c>
      <c r="L468" s="56"/>
      <c r="M468" s="8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:69" s="12" customFormat="1" ht="15.75" customHeight="1" outlineLevel="2">
      <c r="A469" s="143">
        <v>17</v>
      </c>
      <c r="B469" s="146" t="s">
        <v>70</v>
      </c>
      <c r="C469" s="35" t="s">
        <v>256</v>
      </c>
      <c r="D469" s="23" t="s">
        <v>352</v>
      </c>
      <c r="E469" s="33" t="s">
        <v>42</v>
      </c>
      <c r="F469" s="45" t="s">
        <v>42</v>
      </c>
      <c r="G469" s="146" t="s">
        <v>95</v>
      </c>
      <c r="H469" s="35">
        <v>2.954</v>
      </c>
      <c r="I469" s="41">
        <v>0.7</v>
      </c>
      <c r="J469" s="51">
        <v>36</v>
      </c>
      <c r="K469" s="51">
        <f t="shared" si="7"/>
        <v>74.4408</v>
      </c>
      <c r="L469" s="56"/>
      <c r="M469" s="8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:69" s="12" customFormat="1" ht="15.75" customHeight="1" outlineLevel="2">
      <c r="A470" s="143">
        <v>18</v>
      </c>
      <c r="B470" s="146" t="s">
        <v>70</v>
      </c>
      <c r="C470" s="35" t="s">
        <v>257</v>
      </c>
      <c r="D470" s="23" t="s">
        <v>352</v>
      </c>
      <c r="E470" s="33" t="s">
        <v>42</v>
      </c>
      <c r="F470" s="45" t="s">
        <v>42</v>
      </c>
      <c r="G470" s="146" t="s">
        <v>95</v>
      </c>
      <c r="H470" s="35">
        <v>1.905</v>
      </c>
      <c r="I470" s="41">
        <v>0.7</v>
      </c>
      <c r="J470" s="51">
        <v>36</v>
      </c>
      <c r="K470" s="51">
        <f t="shared" si="7"/>
        <v>48.006</v>
      </c>
      <c r="L470" s="56"/>
      <c r="M470" s="8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:69" s="12" customFormat="1" ht="15.75" customHeight="1" outlineLevel="2">
      <c r="A471" s="143">
        <v>19</v>
      </c>
      <c r="B471" s="146" t="s">
        <v>70</v>
      </c>
      <c r="C471" s="35" t="s">
        <v>258</v>
      </c>
      <c r="D471" s="23" t="s">
        <v>74</v>
      </c>
      <c r="E471" s="33" t="s">
        <v>42</v>
      </c>
      <c r="F471" s="45" t="s">
        <v>42</v>
      </c>
      <c r="G471" s="146" t="s">
        <v>95</v>
      </c>
      <c r="H471" s="35">
        <v>1.143</v>
      </c>
      <c r="I471" s="41">
        <v>0.7</v>
      </c>
      <c r="J471" s="51">
        <v>36</v>
      </c>
      <c r="K471" s="51">
        <f t="shared" si="7"/>
        <v>28.803599999999996</v>
      </c>
      <c r="L471" s="56"/>
      <c r="M471" s="8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:69" s="12" customFormat="1" ht="15.75" customHeight="1" outlineLevel="2">
      <c r="A472" s="143">
        <v>20</v>
      </c>
      <c r="B472" s="146" t="s">
        <v>70</v>
      </c>
      <c r="C472" s="35" t="s">
        <v>259</v>
      </c>
      <c r="D472" s="23" t="s">
        <v>74</v>
      </c>
      <c r="E472" s="33" t="s">
        <v>42</v>
      </c>
      <c r="F472" s="45" t="s">
        <v>42</v>
      </c>
      <c r="G472" s="146" t="s">
        <v>95</v>
      </c>
      <c r="H472" s="35">
        <v>1.482</v>
      </c>
      <c r="I472" s="41">
        <v>0.7</v>
      </c>
      <c r="J472" s="51">
        <v>36</v>
      </c>
      <c r="K472" s="51">
        <f t="shared" si="7"/>
        <v>37.346399999999996</v>
      </c>
      <c r="L472" s="56"/>
      <c r="M472" s="8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:69" s="12" customFormat="1" ht="15.75" customHeight="1" outlineLevel="2">
      <c r="A473" s="143">
        <v>21</v>
      </c>
      <c r="B473" s="146" t="s">
        <v>70</v>
      </c>
      <c r="C473" s="35" t="s">
        <v>260</v>
      </c>
      <c r="D473" s="23" t="s">
        <v>74</v>
      </c>
      <c r="E473" s="33" t="s">
        <v>42</v>
      </c>
      <c r="F473" s="45" t="s">
        <v>42</v>
      </c>
      <c r="G473" s="146" t="s">
        <v>95</v>
      </c>
      <c r="H473" s="35">
        <v>1.704</v>
      </c>
      <c r="I473" s="41">
        <v>0.7</v>
      </c>
      <c r="J473" s="51">
        <v>36</v>
      </c>
      <c r="K473" s="51">
        <f t="shared" si="7"/>
        <v>42.940799999999996</v>
      </c>
      <c r="L473" s="56"/>
      <c r="M473" s="8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:69" s="12" customFormat="1" ht="15.75" customHeight="1" outlineLevel="2">
      <c r="A474" s="143">
        <v>22</v>
      </c>
      <c r="B474" s="146" t="s">
        <v>70</v>
      </c>
      <c r="C474" s="35" t="s">
        <v>261</v>
      </c>
      <c r="D474" s="23" t="s">
        <v>74</v>
      </c>
      <c r="E474" s="33" t="s">
        <v>42</v>
      </c>
      <c r="F474" s="45" t="s">
        <v>42</v>
      </c>
      <c r="G474" s="41" t="s">
        <v>95</v>
      </c>
      <c r="H474" s="35">
        <v>1.438</v>
      </c>
      <c r="I474" s="41">
        <v>0.7</v>
      </c>
      <c r="J474" s="51">
        <v>36</v>
      </c>
      <c r="K474" s="51">
        <f t="shared" si="7"/>
        <v>36.2376</v>
      </c>
      <c r="L474" s="56"/>
      <c r="M474" s="8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:69" s="12" customFormat="1" ht="15.75" customHeight="1" outlineLevel="2">
      <c r="A475" s="143">
        <v>23</v>
      </c>
      <c r="B475" s="146" t="s">
        <v>70</v>
      </c>
      <c r="C475" s="20" t="s">
        <v>182</v>
      </c>
      <c r="D475" s="23" t="s">
        <v>74</v>
      </c>
      <c r="E475" s="24" t="s">
        <v>28</v>
      </c>
      <c r="F475" s="31" t="s">
        <v>42</v>
      </c>
      <c r="G475" s="146" t="s">
        <v>95</v>
      </c>
      <c r="H475" s="23">
        <v>9.363</v>
      </c>
      <c r="I475" s="41">
        <v>0.7</v>
      </c>
      <c r="J475" s="51">
        <v>36</v>
      </c>
      <c r="K475" s="51">
        <f t="shared" si="7"/>
        <v>235.94759999999997</v>
      </c>
      <c r="L475" s="56"/>
      <c r="M475" s="8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:69" s="12" customFormat="1" ht="15.75" customHeight="1" outlineLevel="2">
      <c r="A476" s="143">
        <v>24</v>
      </c>
      <c r="B476" s="146" t="s">
        <v>70</v>
      </c>
      <c r="C476" s="35" t="s">
        <v>262</v>
      </c>
      <c r="D476" s="23" t="s">
        <v>74</v>
      </c>
      <c r="E476" s="33" t="s">
        <v>42</v>
      </c>
      <c r="F476" s="31" t="s">
        <v>42</v>
      </c>
      <c r="G476" s="146" t="s">
        <v>95</v>
      </c>
      <c r="H476" s="35">
        <v>1.135</v>
      </c>
      <c r="I476" s="41">
        <v>0.7</v>
      </c>
      <c r="J476" s="51">
        <v>36</v>
      </c>
      <c r="K476" s="51">
        <f t="shared" si="7"/>
        <v>28.602</v>
      </c>
      <c r="L476" s="56"/>
      <c r="M476" s="8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:69" s="12" customFormat="1" ht="15.75" customHeight="1" outlineLevel="2">
      <c r="A477" s="143">
        <v>25</v>
      </c>
      <c r="B477" s="146" t="s">
        <v>70</v>
      </c>
      <c r="C477" s="35" t="s">
        <v>263</v>
      </c>
      <c r="D477" s="23" t="s">
        <v>74</v>
      </c>
      <c r="E477" s="33" t="s">
        <v>42</v>
      </c>
      <c r="F477" s="31" t="s">
        <v>42</v>
      </c>
      <c r="G477" s="146" t="s">
        <v>95</v>
      </c>
      <c r="H477" s="35">
        <v>1.428</v>
      </c>
      <c r="I477" s="41">
        <v>0.7</v>
      </c>
      <c r="J477" s="51">
        <v>36</v>
      </c>
      <c r="K477" s="51">
        <f t="shared" si="7"/>
        <v>35.9856</v>
      </c>
      <c r="L477" s="56"/>
      <c r="M477" s="8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:69" s="12" customFormat="1" ht="15.75" customHeight="1" outlineLevel="2">
      <c r="A478" s="143">
        <v>26</v>
      </c>
      <c r="B478" s="146" t="s">
        <v>70</v>
      </c>
      <c r="C478" s="35" t="s">
        <v>264</v>
      </c>
      <c r="D478" s="23" t="s">
        <v>74</v>
      </c>
      <c r="E478" s="33" t="s">
        <v>42</v>
      </c>
      <c r="F478" s="31" t="s">
        <v>42</v>
      </c>
      <c r="G478" s="146" t="s">
        <v>95</v>
      </c>
      <c r="H478" s="35">
        <v>1.248</v>
      </c>
      <c r="I478" s="41">
        <v>0.7</v>
      </c>
      <c r="J478" s="51">
        <v>36</v>
      </c>
      <c r="K478" s="51">
        <f t="shared" si="7"/>
        <v>31.449599999999997</v>
      </c>
      <c r="L478" s="56"/>
      <c r="M478" s="8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:69" s="12" customFormat="1" ht="15.75" customHeight="1" outlineLevel="2">
      <c r="A479" s="143">
        <v>27</v>
      </c>
      <c r="B479" s="146" t="s">
        <v>70</v>
      </c>
      <c r="C479" s="35" t="s">
        <v>265</v>
      </c>
      <c r="D479" s="23" t="s">
        <v>74</v>
      </c>
      <c r="E479" s="33" t="s">
        <v>42</v>
      </c>
      <c r="F479" s="31" t="s">
        <v>42</v>
      </c>
      <c r="G479" s="146" t="s">
        <v>95</v>
      </c>
      <c r="H479" s="35">
        <v>1.274</v>
      </c>
      <c r="I479" s="41">
        <v>0.7</v>
      </c>
      <c r="J479" s="51">
        <v>36</v>
      </c>
      <c r="K479" s="51">
        <f t="shared" si="7"/>
        <v>32.1048</v>
      </c>
      <c r="L479" s="56"/>
      <c r="M479" s="8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:69" s="12" customFormat="1" ht="15.75" customHeight="1" outlineLevel="2">
      <c r="A480" s="143">
        <v>28</v>
      </c>
      <c r="B480" s="146" t="s">
        <v>70</v>
      </c>
      <c r="C480" s="20" t="s">
        <v>183</v>
      </c>
      <c r="D480" s="23" t="s">
        <v>74</v>
      </c>
      <c r="E480" s="24" t="s">
        <v>28</v>
      </c>
      <c r="F480" s="45" t="s">
        <v>42</v>
      </c>
      <c r="G480" s="41" t="s">
        <v>95</v>
      </c>
      <c r="H480" s="69">
        <v>15.1</v>
      </c>
      <c r="I480" s="41">
        <v>1.2</v>
      </c>
      <c r="J480" s="51">
        <v>36</v>
      </c>
      <c r="K480" s="51">
        <f t="shared" si="7"/>
        <v>652.3199999999999</v>
      </c>
      <c r="L480" s="56"/>
      <c r="M480" s="8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:69" s="12" customFormat="1" ht="15.75" customHeight="1" outlineLevel="2">
      <c r="A481" s="143">
        <v>29</v>
      </c>
      <c r="B481" s="146" t="s">
        <v>70</v>
      </c>
      <c r="C481" s="35" t="s">
        <v>477</v>
      </c>
      <c r="D481" s="23" t="s">
        <v>74</v>
      </c>
      <c r="E481" s="23" t="s">
        <v>42</v>
      </c>
      <c r="F481" s="41" t="s">
        <v>42</v>
      </c>
      <c r="G481" s="32" t="s">
        <v>35</v>
      </c>
      <c r="H481" s="23">
        <v>15.702</v>
      </c>
      <c r="I481" s="41">
        <v>1.2</v>
      </c>
      <c r="J481" s="51">
        <v>36</v>
      </c>
      <c r="K481" s="51">
        <f t="shared" si="7"/>
        <v>678.3263999999999</v>
      </c>
      <c r="L481" s="56"/>
      <c r="M481" s="8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:69" s="12" customFormat="1" ht="15.75" customHeight="1" outlineLevel="2">
      <c r="A482" s="143">
        <v>30</v>
      </c>
      <c r="B482" s="146" t="s">
        <v>70</v>
      </c>
      <c r="C482" s="35" t="s">
        <v>266</v>
      </c>
      <c r="D482" s="23" t="s">
        <v>353</v>
      </c>
      <c r="E482" s="33" t="s">
        <v>18</v>
      </c>
      <c r="F482" s="45" t="s">
        <v>18</v>
      </c>
      <c r="G482" s="34" t="s">
        <v>29</v>
      </c>
      <c r="H482" s="35">
        <v>2.238</v>
      </c>
      <c r="I482" s="41">
        <v>0.7</v>
      </c>
      <c r="J482" s="51">
        <v>36</v>
      </c>
      <c r="K482" s="51">
        <f t="shared" si="7"/>
        <v>56.3976</v>
      </c>
      <c r="L482" s="56"/>
      <c r="M482" s="8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:69" s="12" customFormat="1" ht="15.75" customHeight="1" outlineLevel="2">
      <c r="A483" s="143">
        <v>31</v>
      </c>
      <c r="B483" s="146" t="s">
        <v>70</v>
      </c>
      <c r="C483" s="35" t="s">
        <v>267</v>
      </c>
      <c r="D483" s="23" t="s">
        <v>74</v>
      </c>
      <c r="E483" s="33" t="s">
        <v>42</v>
      </c>
      <c r="F483" s="45" t="s">
        <v>42</v>
      </c>
      <c r="G483" s="41" t="s">
        <v>95</v>
      </c>
      <c r="H483" s="71">
        <v>1.41</v>
      </c>
      <c r="I483" s="41">
        <v>0.7</v>
      </c>
      <c r="J483" s="51">
        <v>36</v>
      </c>
      <c r="K483" s="51">
        <f t="shared" si="7"/>
        <v>35.532</v>
      </c>
      <c r="L483" s="56"/>
      <c r="M483" s="8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:69" s="12" customFormat="1" ht="15.75" customHeight="1" outlineLevel="2">
      <c r="A484" s="143">
        <v>32</v>
      </c>
      <c r="B484" s="146" t="s">
        <v>70</v>
      </c>
      <c r="C484" s="35" t="s">
        <v>268</v>
      </c>
      <c r="D484" s="23" t="s">
        <v>74</v>
      </c>
      <c r="E484" s="33" t="s">
        <v>42</v>
      </c>
      <c r="F484" s="45" t="s">
        <v>42</v>
      </c>
      <c r="G484" s="41" t="s">
        <v>95</v>
      </c>
      <c r="H484" s="35">
        <v>4.999</v>
      </c>
      <c r="I484" s="41">
        <v>0.7</v>
      </c>
      <c r="J484" s="51">
        <v>36</v>
      </c>
      <c r="K484" s="51">
        <f t="shared" si="7"/>
        <v>125.97479999999997</v>
      </c>
      <c r="L484" s="56"/>
      <c r="M484" s="8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:69" s="12" customFormat="1" ht="15.75" customHeight="1" outlineLevel="2">
      <c r="A485" s="143">
        <v>33</v>
      </c>
      <c r="B485" s="112" t="s">
        <v>70</v>
      </c>
      <c r="C485" s="35" t="s">
        <v>269</v>
      </c>
      <c r="D485" s="96" t="s">
        <v>74</v>
      </c>
      <c r="E485" s="33" t="s">
        <v>42</v>
      </c>
      <c r="F485" s="31" t="s">
        <v>42</v>
      </c>
      <c r="G485" s="116" t="s">
        <v>95</v>
      </c>
      <c r="H485" s="35">
        <v>1.589</v>
      </c>
      <c r="I485" s="41">
        <v>0.7</v>
      </c>
      <c r="J485" s="51">
        <v>36</v>
      </c>
      <c r="K485" s="51">
        <f t="shared" si="7"/>
        <v>40.04279999999999</v>
      </c>
      <c r="L485" s="56"/>
      <c r="M485" s="8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:69" s="12" customFormat="1" ht="15.75" customHeight="1" outlineLevel="2">
      <c r="A486" s="143">
        <v>34</v>
      </c>
      <c r="B486" s="112" t="s">
        <v>70</v>
      </c>
      <c r="C486" s="35" t="s">
        <v>270</v>
      </c>
      <c r="D486" s="96" t="s">
        <v>74</v>
      </c>
      <c r="E486" s="33" t="s">
        <v>42</v>
      </c>
      <c r="F486" s="31" t="s">
        <v>42</v>
      </c>
      <c r="G486" s="116" t="s">
        <v>95</v>
      </c>
      <c r="H486" s="35">
        <v>3.52</v>
      </c>
      <c r="I486" s="41">
        <v>0.7</v>
      </c>
      <c r="J486" s="51">
        <v>36</v>
      </c>
      <c r="K486" s="51">
        <f t="shared" si="7"/>
        <v>88.704</v>
      </c>
      <c r="L486" s="56"/>
      <c r="M486" s="8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:69" s="12" customFormat="1" ht="15.75" customHeight="1" outlineLevel="2">
      <c r="A487" s="143">
        <v>35</v>
      </c>
      <c r="B487" s="112" t="s">
        <v>70</v>
      </c>
      <c r="C487" s="35" t="s">
        <v>271</v>
      </c>
      <c r="D487" s="96" t="s">
        <v>74</v>
      </c>
      <c r="E487" s="33" t="s">
        <v>42</v>
      </c>
      <c r="F487" s="31" t="s">
        <v>42</v>
      </c>
      <c r="G487" s="116" t="s">
        <v>95</v>
      </c>
      <c r="H487" s="35">
        <v>1.428</v>
      </c>
      <c r="I487" s="41">
        <v>0.7</v>
      </c>
      <c r="J487" s="51">
        <v>36</v>
      </c>
      <c r="K487" s="51">
        <f t="shared" si="7"/>
        <v>35.9856</v>
      </c>
      <c r="L487" s="56"/>
      <c r="M487" s="8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:69" s="12" customFormat="1" ht="15.75" customHeight="1" outlineLevel="2">
      <c r="A488" s="143">
        <v>36</v>
      </c>
      <c r="B488" s="112" t="s">
        <v>70</v>
      </c>
      <c r="C488" s="35" t="s">
        <v>272</v>
      </c>
      <c r="D488" s="96" t="s">
        <v>354</v>
      </c>
      <c r="E488" s="33" t="s">
        <v>18</v>
      </c>
      <c r="F488" s="31" t="s">
        <v>18</v>
      </c>
      <c r="G488" s="97" t="s">
        <v>29</v>
      </c>
      <c r="H488" s="35">
        <v>1.481</v>
      </c>
      <c r="I488" s="41">
        <v>0.7</v>
      </c>
      <c r="J488" s="51">
        <v>36</v>
      </c>
      <c r="K488" s="51">
        <f t="shared" si="7"/>
        <v>37.3212</v>
      </c>
      <c r="L488" s="56"/>
      <c r="M488" s="8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:69" s="12" customFormat="1" ht="15.75" customHeight="1" outlineLevel="2">
      <c r="A489" s="143">
        <v>37</v>
      </c>
      <c r="B489" s="112" t="s">
        <v>70</v>
      </c>
      <c r="C489" s="35" t="s">
        <v>273</v>
      </c>
      <c r="D489" s="96" t="s">
        <v>354</v>
      </c>
      <c r="E489" s="33" t="s">
        <v>18</v>
      </c>
      <c r="F489" s="31" t="s">
        <v>18</v>
      </c>
      <c r="G489" s="116" t="s">
        <v>95</v>
      </c>
      <c r="H489" s="35">
        <v>1.399</v>
      </c>
      <c r="I489" s="41">
        <v>0.7</v>
      </c>
      <c r="J489" s="51">
        <v>36</v>
      </c>
      <c r="K489" s="51">
        <f t="shared" si="7"/>
        <v>35.254799999999996</v>
      </c>
      <c r="L489" s="56"/>
      <c r="M489" s="8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:69" s="12" customFormat="1" ht="15.75" customHeight="1" outlineLevel="2">
      <c r="A490" s="143">
        <v>38</v>
      </c>
      <c r="B490" s="112" t="s">
        <v>70</v>
      </c>
      <c r="C490" s="35" t="s">
        <v>274</v>
      </c>
      <c r="D490" s="96" t="s">
        <v>355</v>
      </c>
      <c r="E490" s="33" t="s">
        <v>16</v>
      </c>
      <c r="F490" s="31" t="s">
        <v>16</v>
      </c>
      <c r="G490" s="97" t="s">
        <v>29</v>
      </c>
      <c r="H490" s="35">
        <v>1.189</v>
      </c>
      <c r="I490" s="45">
        <v>1.2</v>
      </c>
      <c r="J490" s="51">
        <v>36</v>
      </c>
      <c r="K490" s="51">
        <f t="shared" si="7"/>
        <v>51.3648</v>
      </c>
      <c r="L490" s="56"/>
      <c r="M490" s="8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:69" s="12" customFormat="1" ht="15.75" customHeight="1" outlineLevel="2">
      <c r="A491" s="143">
        <v>39</v>
      </c>
      <c r="B491" s="112" t="s">
        <v>70</v>
      </c>
      <c r="C491" s="35" t="s">
        <v>275</v>
      </c>
      <c r="D491" s="96" t="s">
        <v>355</v>
      </c>
      <c r="E491" s="33" t="s">
        <v>16</v>
      </c>
      <c r="F491" s="31" t="s">
        <v>16</v>
      </c>
      <c r="G491" s="97" t="s">
        <v>29</v>
      </c>
      <c r="H491" s="35">
        <v>2.397</v>
      </c>
      <c r="I491" s="45">
        <v>1.2</v>
      </c>
      <c r="J491" s="51">
        <v>36</v>
      </c>
      <c r="K491" s="51">
        <f t="shared" si="7"/>
        <v>103.5504</v>
      </c>
      <c r="L491" s="56"/>
      <c r="M491" s="8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:69" s="12" customFormat="1" ht="15.75" customHeight="1" outlineLevel="2">
      <c r="A492" s="143">
        <v>40</v>
      </c>
      <c r="B492" s="112" t="s">
        <v>70</v>
      </c>
      <c r="C492" s="35" t="s">
        <v>276</v>
      </c>
      <c r="D492" s="96" t="s">
        <v>355</v>
      </c>
      <c r="E492" s="33" t="s">
        <v>16</v>
      </c>
      <c r="F492" s="31" t="s">
        <v>16</v>
      </c>
      <c r="G492" s="97" t="s">
        <v>29</v>
      </c>
      <c r="H492" s="35">
        <v>1.527</v>
      </c>
      <c r="I492" s="45">
        <v>1.2</v>
      </c>
      <c r="J492" s="51">
        <v>36</v>
      </c>
      <c r="K492" s="51">
        <f t="shared" si="7"/>
        <v>65.9664</v>
      </c>
      <c r="L492" s="56"/>
      <c r="M492" s="8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:69" s="12" customFormat="1" ht="15.75" customHeight="1" outlineLevel="1">
      <c r="A493" s="143"/>
      <c r="B493" s="125" t="s">
        <v>640</v>
      </c>
      <c r="C493" s="35"/>
      <c r="D493" s="96"/>
      <c r="E493" s="33"/>
      <c r="F493" s="45"/>
      <c r="G493" s="97"/>
      <c r="H493" s="78">
        <f>SUBTOTAL(9,H453:H492)</f>
        <v>269.61299999999994</v>
      </c>
      <c r="I493" s="45"/>
      <c r="J493" s="50"/>
      <c r="K493" s="51"/>
      <c r="L493" s="56"/>
      <c r="M493" s="8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:69" s="12" customFormat="1" ht="15.75" customHeight="1" outlineLevel="1">
      <c r="A494" s="143"/>
      <c r="B494" s="44"/>
      <c r="C494" s="35"/>
      <c r="D494" s="23"/>
      <c r="E494" s="33"/>
      <c r="F494" s="45"/>
      <c r="G494" s="34"/>
      <c r="H494" s="78"/>
      <c r="I494" s="45"/>
      <c r="J494" s="50"/>
      <c r="K494" s="51"/>
      <c r="L494" s="56"/>
      <c r="M494" s="8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:13" s="2" customFormat="1" ht="15.75" customHeight="1" outlineLevel="1">
      <c r="A495" s="143"/>
      <c r="B495" s="146"/>
      <c r="C495" s="62"/>
      <c r="D495" s="23"/>
      <c r="E495" s="24"/>
      <c r="F495" s="146"/>
      <c r="G495" s="146"/>
      <c r="H495" s="23"/>
      <c r="I495" s="41"/>
      <c r="J495" s="50"/>
      <c r="K495" s="51"/>
      <c r="L495" s="56"/>
      <c r="M495" s="89"/>
    </row>
    <row r="496" spans="1:13" s="2" customFormat="1" ht="15.75" customHeight="1" outlineLevel="1">
      <c r="A496" s="143"/>
      <c r="B496" s="146"/>
      <c r="C496" s="62"/>
      <c r="D496" s="23"/>
      <c r="E496" s="24"/>
      <c r="F496" s="146"/>
      <c r="G496" s="146"/>
      <c r="H496" s="23"/>
      <c r="I496" s="41"/>
      <c r="J496" s="50"/>
      <c r="K496" s="51"/>
      <c r="L496" s="56"/>
      <c r="M496" s="89"/>
    </row>
    <row r="497" spans="1:13" s="2" customFormat="1" ht="15.75" customHeight="1" outlineLevel="2">
      <c r="A497" s="143">
        <v>1</v>
      </c>
      <c r="B497" s="146" t="s">
        <v>75</v>
      </c>
      <c r="C497" s="62" t="s">
        <v>76</v>
      </c>
      <c r="D497" s="23" t="s">
        <v>77</v>
      </c>
      <c r="E497" s="24" t="s">
        <v>18</v>
      </c>
      <c r="F497" s="146" t="s">
        <v>18</v>
      </c>
      <c r="G497" s="146" t="s">
        <v>78</v>
      </c>
      <c r="H497" s="69">
        <v>3.831</v>
      </c>
      <c r="I497" s="41">
        <v>0.7</v>
      </c>
      <c r="J497" s="51">
        <v>34</v>
      </c>
      <c r="K497" s="51">
        <f t="shared" si="7"/>
        <v>91.17779999999999</v>
      </c>
      <c r="L497" s="56"/>
      <c r="M497" s="89"/>
    </row>
    <row r="498" spans="1:13" s="2" customFormat="1" ht="15.75" customHeight="1" outlineLevel="2">
      <c r="A498" s="143">
        <v>2</v>
      </c>
      <c r="B498" s="146" t="s">
        <v>75</v>
      </c>
      <c r="C498" s="62" t="s">
        <v>79</v>
      </c>
      <c r="D498" s="23" t="s">
        <v>77</v>
      </c>
      <c r="E498" s="24" t="s">
        <v>18</v>
      </c>
      <c r="F498" s="146" t="s">
        <v>18</v>
      </c>
      <c r="G498" s="146" t="s">
        <v>78</v>
      </c>
      <c r="H498" s="69">
        <v>2.574</v>
      </c>
      <c r="I498" s="41">
        <v>0.7</v>
      </c>
      <c r="J498" s="51">
        <v>34</v>
      </c>
      <c r="K498" s="51">
        <f t="shared" si="7"/>
        <v>61.261199999999995</v>
      </c>
      <c r="L498" s="56"/>
      <c r="M498" s="89"/>
    </row>
    <row r="499" spans="1:13" s="2" customFormat="1" ht="15.75" customHeight="1" outlineLevel="2">
      <c r="A499" s="143">
        <v>3</v>
      </c>
      <c r="B499" s="146" t="s">
        <v>75</v>
      </c>
      <c r="C499" s="62" t="s">
        <v>80</v>
      </c>
      <c r="D499" s="23" t="s">
        <v>77</v>
      </c>
      <c r="E499" s="24" t="s">
        <v>18</v>
      </c>
      <c r="F499" s="146" t="s">
        <v>18</v>
      </c>
      <c r="G499" s="146" t="s">
        <v>78</v>
      </c>
      <c r="H499" s="69">
        <v>1.511</v>
      </c>
      <c r="I499" s="41">
        <v>0.7</v>
      </c>
      <c r="J499" s="51">
        <v>34</v>
      </c>
      <c r="K499" s="51">
        <f t="shared" si="7"/>
        <v>35.9618</v>
      </c>
      <c r="L499" s="56"/>
      <c r="M499" s="89"/>
    </row>
    <row r="500" spans="1:13" s="2" customFormat="1" ht="15.75" customHeight="1" outlineLevel="2">
      <c r="A500" s="143">
        <v>4</v>
      </c>
      <c r="B500" s="146" t="s">
        <v>75</v>
      </c>
      <c r="C500" s="62" t="s">
        <v>81</v>
      </c>
      <c r="D500" s="23" t="s">
        <v>82</v>
      </c>
      <c r="E500" s="24" t="s">
        <v>42</v>
      </c>
      <c r="F500" s="146" t="s">
        <v>42</v>
      </c>
      <c r="G500" s="146" t="s">
        <v>78</v>
      </c>
      <c r="H500" s="69">
        <v>11.64</v>
      </c>
      <c r="I500" s="41">
        <v>1.2</v>
      </c>
      <c r="J500" s="51">
        <v>34</v>
      </c>
      <c r="K500" s="51">
        <f aca="true" t="shared" si="8" ref="K500:K530">(H500*I500*J500)</f>
        <v>474.912</v>
      </c>
      <c r="L500" s="56"/>
      <c r="M500" s="89"/>
    </row>
    <row r="501" spans="1:13" s="2" customFormat="1" ht="15.75" customHeight="1" outlineLevel="2">
      <c r="A501" s="143">
        <v>5</v>
      </c>
      <c r="B501" s="146" t="s">
        <v>75</v>
      </c>
      <c r="C501" s="62" t="s">
        <v>83</v>
      </c>
      <c r="D501" s="23" t="s">
        <v>77</v>
      </c>
      <c r="E501" s="24" t="s">
        <v>11</v>
      </c>
      <c r="F501" s="146" t="s">
        <v>11</v>
      </c>
      <c r="G501" s="146" t="s">
        <v>78</v>
      </c>
      <c r="H501" s="69">
        <v>0.265</v>
      </c>
      <c r="I501" s="41">
        <v>1</v>
      </c>
      <c r="J501" s="51">
        <v>34</v>
      </c>
      <c r="K501" s="51">
        <f t="shared" si="8"/>
        <v>9.01</v>
      </c>
      <c r="L501" s="56"/>
      <c r="M501" s="89"/>
    </row>
    <row r="502" spans="1:13" s="2" customFormat="1" ht="15.75" customHeight="1" outlineLevel="2">
      <c r="A502" s="143">
        <v>6</v>
      </c>
      <c r="B502" s="146" t="s">
        <v>75</v>
      </c>
      <c r="C502" s="62" t="s">
        <v>84</v>
      </c>
      <c r="D502" s="23" t="s">
        <v>77</v>
      </c>
      <c r="E502" s="24" t="s">
        <v>11</v>
      </c>
      <c r="F502" s="146" t="s">
        <v>11</v>
      </c>
      <c r="G502" s="146" t="s">
        <v>78</v>
      </c>
      <c r="H502" s="69">
        <v>1.089</v>
      </c>
      <c r="I502" s="45">
        <v>1.2</v>
      </c>
      <c r="J502" s="51">
        <v>34</v>
      </c>
      <c r="K502" s="51">
        <f t="shared" si="8"/>
        <v>44.4312</v>
      </c>
      <c r="L502" s="56"/>
      <c r="M502" s="89"/>
    </row>
    <row r="503" spans="1:33" s="54" customFormat="1" ht="15.75" customHeight="1" outlineLevel="2">
      <c r="A503" s="143">
        <v>8</v>
      </c>
      <c r="B503" s="146" t="s">
        <v>75</v>
      </c>
      <c r="C503" s="35" t="s">
        <v>602</v>
      </c>
      <c r="D503" s="23" t="s">
        <v>635</v>
      </c>
      <c r="E503" s="23"/>
      <c r="F503" s="146" t="s">
        <v>11</v>
      </c>
      <c r="G503" s="146" t="s">
        <v>78</v>
      </c>
      <c r="H503" s="69">
        <v>1.784</v>
      </c>
      <c r="I503" s="45">
        <v>1.2</v>
      </c>
      <c r="J503" s="51">
        <v>34</v>
      </c>
      <c r="K503" s="51">
        <f t="shared" si="8"/>
        <v>72.7872</v>
      </c>
      <c r="L503" s="56"/>
      <c r="M503" s="8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s="54" customFormat="1" ht="15.75" customHeight="1" outlineLevel="2">
      <c r="A504" s="143">
        <v>9</v>
      </c>
      <c r="B504" s="146" t="s">
        <v>75</v>
      </c>
      <c r="C504" s="35" t="s">
        <v>603</v>
      </c>
      <c r="D504" s="23" t="s">
        <v>21</v>
      </c>
      <c r="E504" s="23"/>
      <c r="F504" s="146" t="s">
        <v>11</v>
      </c>
      <c r="G504" s="146" t="s">
        <v>78</v>
      </c>
      <c r="H504" s="69">
        <v>4.601</v>
      </c>
      <c r="I504" s="45">
        <v>1.2</v>
      </c>
      <c r="J504" s="51">
        <v>34</v>
      </c>
      <c r="K504" s="51">
        <f t="shared" si="8"/>
        <v>187.72079999999997</v>
      </c>
      <c r="L504" s="56"/>
      <c r="M504" s="8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s="54" customFormat="1" ht="15.75" customHeight="1" outlineLevel="2">
      <c r="A505" s="143">
        <v>10</v>
      </c>
      <c r="B505" s="146" t="s">
        <v>75</v>
      </c>
      <c r="C505" s="35" t="s">
        <v>604</v>
      </c>
      <c r="D505" s="23" t="s">
        <v>21</v>
      </c>
      <c r="E505" s="23"/>
      <c r="F505" s="146" t="s">
        <v>42</v>
      </c>
      <c r="G505" s="146" t="s">
        <v>78</v>
      </c>
      <c r="H505" s="69">
        <v>3.602</v>
      </c>
      <c r="I505" s="41">
        <v>0.7</v>
      </c>
      <c r="J505" s="51">
        <v>34</v>
      </c>
      <c r="K505" s="51">
        <f t="shared" si="8"/>
        <v>85.7276</v>
      </c>
      <c r="L505" s="56"/>
      <c r="M505" s="8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s="54" customFormat="1" ht="15.75" customHeight="1" outlineLevel="2">
      <c r="A506" s="143">
        <v>11</v>
      </c>
      <c r="B506" s="146" t="s">
        <v>75</v>
      </c>
      <c r="C506" s="35" t="s">
        <v>606</v>
      </c>
      <c r="D506" s="23" t="s">
        <v>605</v>
      </c>
      <c r="E506" s="23"/>
      <c r="F506" s="146" t="s">
        <v>20</v>
      </c>
      <c r="G506" s="32" t="s">
        <v>14</v>
      </c>
      <c r="H506" s="69">
        <v>60.481</v>
      </c>
      <c r="I506" s="41">
        <v>1.2</v>
      </c>
      <c r="J506" s="51">
        <v>34</v>
      </c>
      <c r="K506" s="51">
        <f t="shared" si="8"/>
        <v>2467.6248</v>
      </c>
      <c r="L506" s="56"/>
      <c r="M506" s="8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s="54" customFormat="1" ht="15.75" customHeight="1" outlineLevel="1">
      <c r="A507" s="143"/>
      <c r="B507" s="125" t="s">
        <v>640</v>
      </c>
      <c r="C507" s="35"/>
      <c r="D507" s="23"/>
      <c r="E507" s="23"/>
      <c r="F507" s="146"/>
      <c r="G507" s="32"/>
      <c r="H507" s="83">
        <f>SUBTOTAL(9,H497:H506)</f>
        <v>91.378</v>
      </c>
      <c r="I507" s="41"/>
      <c r="J507" s="50"/>
      <c r="K507" s="51"/>
      <c r="L507" s="56"/>
      <c r="M507" s="8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13" s="2" customFormat="1" ht="15.75" customHeight="1" outlineLevel="1">
      <c r="A508" s="143"/>
      <c r="B508" s="44"/>
      <c r="C508" s="62"/>
      <c r="D508" s="23"/>
      <c r="E508" s="24"/>
      <c r="F508" s="146"/>
      <c r="G508" s="146"/>
      <c r="H508" s="83"/>
      <c r="I508" s="41"/>
      <c r="J508" s="50"/>
      <c r="K508" s="51"/>
      <c r="L508" s="56"/>
      <c r="M508" s="89"/>
    </row>
    <row r="509" spans="1:13" s="2" customFormat="1" ht="15.75" customHeight="1" outlineLevel="1">
      <c r="A509" s="23"/>
      <c r="B509" s="146"/>
      <c r="C509" s="62"/>
      <c r="D509" s="23"/>
      <c r="E509" s="24"/>
      <c r="F509" s="146"/>
      <c r="G509" s="146"/>
      <c r="H509" s="69"/>
      <c r="I509" s="41"/>
      <c r="J509" s="50"/>
      <c r="K509" s="51"/>
      <c r="L509" s="56"/>
      <c r="M509" s="89"/>
    </row>
    <row r="510" spans="1:11" ht="15.75" customHeight="1" outlineLevel="1">
      <c r="A510" s="23"/>
      <c r="B510" s="146"/>
      <c r="C510" s="62"/>
      <c r="D510" s="23"/>
      <c r="E510" s="24"/>
      <c r="F510" s="146"/>
      <c r="G510" s="146"/>
      <c r="H510" s="69"/>
      <c r="I510" s="41"/>
      <c r="J510" s="50"/>
      <c r="K510" s="51"/>
    </row>
    <row r="511" spans="1:69" s="6" customFormat="1" ht="15.75" customHeight="1" outlineLevel="2">
      <c r="A511" s="23">
        <v>1</v>
      </c>
      <c r="B511" s="146" t="s">
        <v>85</v>
      </c>
      <c r="C511" s="60" t="s">
        <v>184</v>
      </c>
      <c r="D511" s="23" t="s">
        <v>105</v>
      </c>
      <c r="E511" s="148" t="s">
        <v>60</v>
      </c>
      <c r="F511" s="145" t="s">
        <v>37</v>
      </c>
      <c r="G511" s="32" t="s">
        <v>29</v>
      </c>
      <c r="H511" s="73">
        <v>1.116</v>
      </c>
      <c r="I511" s="41">
        <v>0.7</v>
      </c>
      <c r="J511" s="51">
        <v>35</v>
      </c>
      <c r="K511" s="51">
        <f t="shared" si="8"/>
        <v>27.342</v>
      </c>
      <c r="L511" s="56"/>
      <c r="M511" s="8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11" ht="15.75" customHeight="1" outlineLevel="2">
      <c r="A512" s="23">
        <v>2</v>
      </c>
      <c r="B512" s="146" t="s">
        <v>85</v>
      </c>
      <c r="C512" s="60" t="s">
        <v>186</v>
      </c>
      <c r="D512" s="23" t="s">
        <v>87</v>
      </c>
      <c r="E512" s="148" t="s">
        <v>60</v>
      </c>
      <c r="F512" s="145" t="s">
        <v>37</v>
      </c>
      <c r="G512" s="32" t="s">
        <v>29</v>
      </c>
      <c r="H512" s="69">
        <v>3.287</v>
      </c>
      <c r="I512" s="41">
        <v>0.7</v>
      </c>
      <c r="J512" s="51">
        <v>35</v>
      </c>
      <c r="K512" s="51">
        <f t="shared" si="8"/>
        <v>80.5315</v>
      </c>
    </row>
    <row r="513" spans="1:11" ht="15.75" customHeight="1" outlineLevel="2">
      <c r="A513" s="23">
        <v>3</v>
      </c>
      <c r="B513" s="32" t="s">
        <v>85</v>
      </c>
      <c r="C513" s="35" t="s">
        <v>345</v>
      </c>
      <c r="D513" s="23" t="s">
        <v>386</v>
      </c>
      <c r="E513" s="33" t="s">
        <v>37</v>
      </c>
      <c r="F513" s="145" t="s">
        <v>37</v>
      </c>
      <c r="G513" s="32" t="s">
        <v>29</v>
      </c>
      <c r="H513" s="35">
        <v>0.262</v>
      </c>
      <c r="I513" s="41">
        <v>0.7</v>
      </c>
      <c r="J513" s="51">
        <v>35</v>
      </c>
      <c r="K513" s="51">
        <f t="shared" si="8"/>
        <v>6.4190000000000005</v>
      </c>
    </row>
    <row r="514" spans="1:11" ht="15.75" customHeight="1" outlineLevel="2">
      <c r="A514" s="23">
        <v>4</v>
      </c>
      <c r="B514" s="32" t="s">
        <v>85</v>
      </c>
      <c r="C514" s="35" t="s">
        <v>346</v>
      </c>
      <c r="D514" s="23" t="s">
        <v>386</v>
      </c>
      <c r="E514" s="33" t="s">
        <v>37</v>
      </c>
      <c r="F514" s="145" t="s">
        <v>37</v>
      </c>
      <c r="G514" s="32" t="s">
        <v>29</v>
      </c>
      <c r="H514" s="35">
        <v>0.107</v>
      </c>
      <c r="I514" s="41">
        <v>0.7</v>
      </c>
      <c r="J514" s="51">
        <v>35</v>
      </c>
      <c r="K514" s="51">
        <f t="shared" si="8"/>
        <v>2.6214999999999997</v>
      </c>
    </row>
    <row r="515" spans="1:69" s="12" customFormat="1" ht="15.75" customHeight="1" outlineLevel="2">
      <c r="A515" s="23">
        <v>5</v>
      </c>
      <c r="B515" s="146" t="s">
        <v>85</v>
      </c>
      <c r="C515" s="60" t="s">
        <v>185</v>
      </c>
      <c r="D515" s="23" t="s">
        <v>86</v>
      </c>
      <c r="E515" s="148" t="s">
        <v>60</v>
      </c>
      <c r="F515" s="145" t="s">
        <v>37</v>
      </c>
      <c r="G515" s="32" t="s">
        <v>29</v>
      </c>
      <c r="H515" s="69">
        <v>5.334</v>
      </c>
      <c r="I515" s="41">
        <v>0.7</v>
      </c>
      <c r="J515" s="51">
        <v>35</v>
      </c>
      <c r="K515" s="51">
        <f t="shared" si="8"/>
        <v>130.683</v>
      </c>
      <c r="L515" s="56"/>
      <c r="M515" s="8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:69" s="12" customFormat="1" ht="15.75" customHeight="1" outlineLevel="1">
      <c r="A516" s="23"/>
      <c r="B516" s="125" t="s">
        <v>640</v>
      </c>
      <c r="C516" s="60"/>
      <c r="D516" s="23"/>
      <c r="E516" s="148"/>
      <c r="F516" s="40"/>
      <c r="G516" s="34"/>
      <c r="H516" s="83">
        <f>SUBTOTAL(9,H511:H515)</f>
        <v>10.106000000000002</v>
      </c>
      <c r="I516" s="40"/>
      <c r="J516" s="50"/>
      <c r="K516" s="51"/>
      <c r="L516" s="56"/>
      <c r="M516" s="8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:69" s="12" customFormat="1" ht="15.75" customHeight="1" outlineLevel="1">
      <c r="A517" s="23"/>
      <c r="B517" s="44"/>
      <c r="C517" s="60"/>
      <c r="D517" s="23"/>
      <c r="E517" s="148"/>
      <c r="F517" s="40"/>
      <c r="G517" s="34"/>
      <c r="H517" s="83"/>
      <c r="I517" s="40"/>
      <c r="J517" s="50"/>
      <c r="K517" s="51"/>
      <c r="L517" s="56"/>
      <c r="M517" s="8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:13" s="2" customFormat="1" ht="15.75" customHeight="1" outlineLevel="1">
      <c r="A518" s="35"/>
      <c r="B518" s="32"/>
      <c r="C518" s="35"/>
      <c r="D518" s="23"/>
      <c r="E518" s="33"/>
      <c r="F518" s="45"/>
      <c r="G518" s="34"/>
      <c r="H518" s="35"/>
      <c r="I518" s="45"/>
      <c r="J518" s="50"/>
      <c r="K518" s="51"/>
      <c r="L518" s="56"/>
      <c r="M518" s="89"/>
    </row>
    <row r="519" spans="1:13" s="2" customFormat="1" ht="15.75" customHeight="1" outlineLevel="1">
      <c r="A519" s="23"/>
      <c r="B519" s="146"/>
      <c r="C519" s="20"/>
      <c r="D519" s="23"/>
      <c r="E519" s="148"/>
      <c r="F519" s="145"/>
      <c r="G519" s="146"/>
      <c r="H519" s="23"/>
      <c r="I519" s="40"/>
      <c r="J519" s="50"/>
      <c r="K519" s="51"/>
      <c r="L519" s="56"/>
      <c r="M519" s="89"/>
    </row>
    <row r="520" spans="1:69" s="5" customFormat="1" ht="15.75" customHeight="1" outlineLevel="2">
      <c r="A520" s="23">
        <v>1</v>
      </c>
      <c r="B520" s="146" t="s">
        <v>88</v>
      </c>
      <c r="C520" s="67" t="s">
        <v>90</v>
      </c>
      <c r="D520" s="23" t="s">
        <v>110</v>
      </c>
      <c r="E520" s="24" t="s">
        <v>42</v>
      </c>
      <c r="F520" s="146" t="s">
        <v>42</v>
      </c>
      <c r="G520" s="146" t="s">
        <v>95</v>
      </c>
      <c r="H520" s="23">
        <v>127.118</v>
      </c>
      <c r="I520" s="41">
        <v>1.2</v>
      </c>
      <c r="J520" s="51">
        <v>20</v>
      </c>
      <c r="K520" s="51">
        <f t="shared" si="8"/>
        <v>3050.832</v>
      </c>
      <c r="L520" s="87"/>
      <c r="M520" s="88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</row>
    <row r="521" spans="1:33" s="55" customFormat="1" ht="15.75" customHeight="1" outlineLevel="2">
      <c r="A521" s="23">
        <v>2</v>
      </c>
      <c r="B521" s="95" t="s">
        <v>88</v>
      </c>
      <c r="C521" s="35" t="s">
        <v>443</v>
      </c>
      <c r="D521" s="96" t="s">
        <v>444</v>
      </c>
      <c r="E521" s="37" t="s">
        <v>42</v>
      </c>
      <c r="F521" s="146" t="s">
        <v>42</v>
      </c>
      <c r="G521" s="97" t="s">
        <v>29</v>
      </c>
      <c r="H521" s="23">
        <v>4.854</v>
      </c>
      <c r="I521" s="41">
        <v>0.7</v>
      </c>
      <c r="J521" s="51">
        <v>20</v>
      </c>
      <c r="K521" s="51">
        <f t="shared" si="8"/>
        <v>67.95599999999999</v>
      </c>
      <c r="L521" s="87"/>
      <c r="M521" s="88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</row>
    <row r="522" spans="1:33" s="55" customFormat="1" ht="15.75" customHeight="1" outlineLevel="2">
      <c r="A522" s="23">
        <v>3</v>
      </c>
      <c r="B522" s="112" t="s">
        <v>88</v>
      </c>
      <c r="C522" s="67" t="s">
        <v>91</v>
      </c>
      <c r="D522" s="98" t="s">
        <v>110</v>
      </c>
      <c r="E522" s="24" t="s">
        <v>42</v>
      </c>
      <c r="F522" s="146" t="s">
        <v>42</v>
      </c>
      <c r="G522" s="116" t="s">
        <v>95</v>
      </c>
      <c r="H522" s="23">
        <v>5.435</v>
      </c>
      <c r="I522" s="41">
        <v>0.7</v>
      </c>
      <c r="J522" s="51">
        <v>20</v>
      </c>
      <c r="K522" s="51">
        <f t="shared" si="8"/>
        <v>76.08999999999999</v>
      </c>
      <c r="L522" s="87"/>
      <c r="M522" s="88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</row>
    <row r="523" spans="1:33" s="55" customFormat="1" ht="15.75" customHeight="1" outlineLevel="2">
      <c r="A523" s="23">
        <v>4</v>
      </c>
      <c r="B523" s="112" t="s">
        <v>88</v>
      </c>
      <c r="C523" s="67" t="s">
        <v>93</v>
      </c>
      <c r="D523" s="96" t="s">
        <v>110</v>
      </c>
      <c r="E523" s="24" t="s">
        <v>42</v>
      </c>
      <c r="F523" s="146" t="s">
        <v>42</v>
      </c>
      <c r="G523" s="116" t="s">
        <v>95</v>
      </c>
      <c r="H523" s="23">
        <v>18.307</v>
      </c>
      <c r="I523" s="41">
        <v>1.2</v>
      </c>
      <c r="J523" s="51">
        <v>20</v>
      </c>
      <c r="K523" s="51">
        <f t="shared" si="8"/>
        <v>439.368</v>
      </c>
      <c r="L523" s="87"/>
      <c r="M523" s="88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</row>
    <row r="524" spans="1:33" s="55" customFormat="1" ht="15.75" customHeight="1" outlineLevel="2">
      <c r="A524" s="23">
        <v>5</v>
      </c>
      <c r="B524" s="112" t="s">
        <v>88</v>
      </c>
      <c r="C524" s="68" t="s">
        <v>92</v>
      </c>
      <c r="D524" s="96" t="s">
        <v>110</v>
      </c>
      <c r="E524" s="24" t="s">
        <v>42</v>
      </c>
      <c r="F524" s="146" t="s">
        <v>42</v>
      </c>
      <c r="G524" s="112" t="s">
        <v>95</v>
      </c>
      <c r="H524" s="23">
        <v>1.536</v>
      </c>
      <c r="I524" s="41">
        <v>0.7</v>
      </c>
      <c r="J524" s="51">
        <v>20</v>
      </c>
      <c r="K524" s="51">
        <f t="shared" si="8"/>
        <v>21.503999999999998</v>
      </c>
      <c r="L524" s="87"/>
      <c r="M524" s="88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</row>
    <row r="525" spans="1:33" s="55" customFormat="1" ht="15.75" customHeight="1" outlineLevel="2">
      <c r="A525" s="23">
        <v>6</v>
      </c>
      <c r="B525" s="112" t="s">
        <v>88</v>
      </c>
      <c r="C525" s="131" t="s">
        <v>620</v>
      </c>
      <c r="D525" s="96" t="s">
        <v>444</v>
      </c>
      <c r="E525" s="24"/>
      <c r="F525" s="146" t="s">
        <v>42</v>
      </c>
      <c r="G525" s="97" t="s">
        <v>29</v>
      </c>
      <c r="H525" s="23">
        <v>30.494</v>
      </c>
      <c r="I525" s="41">
        <v>1.2</v>
      </c>
      <c r="J525" s="51">
        <v>20</v>
      </c>
      <c r="K525" s="51">
        <f t="shared" si="8"/>
        <v>731.856</v>
      </c>
      <c r="L525" s="87"/>
      <c r="M525" s="88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</row>
    <row r="526" spans="1:33" s="55" customFormat="1" ht="15.75" customHeight="1" outlineLevel="2">
      <c r="A526" s="23">
        <v>7</v>
      </c>
      <c r="B526" s="112" t="s">
        <v>88</v>
      </c>
      <c r="C526" s="131" t="s">
        <v>621</v>
      </c>
      <c r="D526" s="96" t="s">
        <v>110</v>
      </c>
      <c r="E526" s="24"/>
      <c r="F526" s="146" t="s">
        <v>42</v>
      </c>
      <c r="G526" s="97" t="s">
        <v>29</v>
      </c>
      <c r="H526" s="23">
        <v>24.435</v>
      </c>
      <c r="I526" s="41">
        <v>1.2</v>
      </c>
      <c r="J526" s="51">
        <v>20</v>
      </c>
      <c r="K526" s="51">
        <f t="shared" si="8"/>
        <v>586.4399999999999</v>
      </c>
      <c r="L526" s="87"/>
      <c r="M526" s="88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 s="55" customFormat="1" ht="15.75" customHeight="1" outlineLevel="2">
      <c r="A527" s="23">
        <v>8</v>
      </c>
      <c r="B527" s="112" t="s">
        <v>88</v>
      </c>
      <c r="C527" s="131" t="s">
        <v>622</v>
      </c>
      <c r="D527" s="96" t="s">
        <v>624</v>
      </c>
      <c r="E527" s="24"/>
      <c r="F527" s="146" t="s">
        <v>42</v>
      </c>
      <c r="G527" s="97" t="s">
        <v>29</v>
      </c>
      <c r="H527" s="23">
        <v>13.467</v>
      </c>
      <c r="I527" s="41">
        <v>1.2</v>
      </c>
      <c r="J527" s="51">
        <v>20</v>
      </c>
      <c r="K527" s="51">
        <f t="shared" si="8"/>
        <v>323.20799999999997</v>
      </c>
      <c r="L527" s="87"/>
      <c r="M527" s="88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</row>
    <row r="528" spans="1:33" s="55" customFormat="1" ht="15.75" customHeight="1" outlineLevel="2">
      <c r="A528" s="23">
        <v>9</v>
      </c>
      <c r="B528" s="112" t="s">
        <v>88</v>
      </c>
      <c r="C528" s="131" t="s">
        <v>623</v>
      </c>
      <c r="D528" s="96" t="s">
        <v>110</v>
      </c>
      <c r="E528" s="24"/>
      <c r="F528" s="31" t="s">
        <v>16</v>
      </c>
      <c r="G528" s="97" t="s">
        <v>29</v>
      </c>
      <c r="H528" s="23">
        <v>10.801</v>
      </c>
      <c r="I528" s="41">
        <v>1.2</v>
      </c>
      <c r="J528" s="51">
        <v>20</v>
      </c>
      <c r="K528" s="51">
        <f t="shared" si="8"/>
        <v>259.224</v>
      </c>
      <c r="L528" s="87"/>
      <c r="M528" s="88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 s="55" customFormat="1" ht="15.75" customHeight="1" outlineLevel="2">
      <c r="A529" s="23">
        <v>10</v>
      </c>
      <c r="B529" s="112" t="s">
        <v>88</v>
      </c>
      <c r="C529" s="131" t="s">
        <v>625</v>
      </c>
      <c r="D529" s="96" t="s">
        <v>626</v>
      </c>
      <c r="E529" s="24"/>
      <c r="F529" s="146" t="s">
        <v>42</v>
      </c>
      <c r="G529" s="97" t="s">
        <v>29</v>
      </c>
      <c r="H529" s="23">
        <v>18.277</v>
      </c>
      <c r="I529" s="41">
        <v>1.2</v>
      </c>
      <c r="J529" s="51">
        <v>20</v>
      </c>
      <c r="K529" s="51">
        <f t="shared" si="8"/>
        <v>438.648</v>
      </c>
      <c r="L529" s="87"/>
      <c r="M529" s="88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</row>
    <row r="530" spans="1:33" s="55" customFormat="1" ht="15.75" customHeight="1" outlineLevel="2">
      <c r="A530" s="23">
        <v>11</v>
      </c>
      <c r="B530" s="112" t="s">
        <v>88</v>
      </c>
      <c r="C530" s="131" t="s">
        <v>636</v>
      </c>
      <c r="D530" s="96" t="s">
        <v>111</v>
      </c>
      <c r="E530" s="24"/>
      <c r="F530" s="146" t="s">
        <v>42</v>
      </c>
      <c r="G530" s="97" t="s">
        <v>29</v>
      </c>
      <c r="H530" s="69">
        <v>27.242</v>
      </c>
      <c r="I530" s="41">
        <v>1.2</v>
      </c>
      <c r="J530" s="51">
        <v>20</v>
      </c>
      <c r="K530" s="51">
        <f t="shared" si="8"/>
        <v>653.808</v>
      </c>
      <c r="L530" s="87"/>
      <c r="M530" s="88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s="55" customFormat="1" ht="15.75" customHeight="1" outlineLevel="1">
      <c r="A531" s="23"/>
      <c r="B531" s="125" t="s">
        <v>640</v>
      </c>
      <c r="C531" s="131"/>
      <c r="D531" s="96"/>
      <c r="E531" s="24"/>
      <c r="F531" s="146"/>
      <c r="G531" s="97"/>
      <c r="H531" s="83">
        <f>SUBTOTAL(9,H520:H530)</f>
        <v>281.966</v>
      </c>
      <c r="I531" s="41"/>
      <c r="J531" s="52"/>
      <c r="K531" s="52"/>
      <c r="L531" s="87"/>
      <c r="M531" s="88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</row>
    <row r="532" spans="1:69" s="13" customFormat="1" ht="15.75" customHeight="1" outlineLevel="1">
      <c r="A532" s="35"/>
      <c r="B532" s="44"/>
      <c r="C532" s="68"/>
      <c r="D532" s="23"/>
      <c r="E532" s="24"/>
      <c r="F532" s="146"/>
      <c r="G532" s="93"/>
      <c r="H532" s="69"/>
      <c r="I532" s="41"/>
      <c r="J532" s="52"/>
      <c r="K532" s="52"/>
      <c r="L532" s="87"/>
      <c r="M532" s="88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</row>
    <row r="533" spans="1:69" s="13" customFormat="1" ht="15.75" customHeight="1" outlineLevel="1">
      <c r="A533" s="132"/>
      <c r="B533" s="46" t="s">
        <v>94</v>
      </c>
      <c r="C533" s="86"/>
      <c r="D533" s="142"/>
      <c r="E533" s="47"/>
      <c r="F533" s="48"/>
      <c r="G533" s="133"/>
      <c r="H533" s="135">
        <v>3743.898</v>
      </c>
      <c r="I533" s="87"/>
      <c r="J533" s="87"/>
      <c r="K533" s="87"/>
      <c r="L533" s="87"/>
      <c r="M533" s="88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</row>
    <row r="534" ht="15.75" customHeight="1">
      <c r="H534" s="142"/>
    </row>
    <row r="535" ht="15.75" customHeight="1">
      <c r="H535" s="142"/>
    </row>
    <row r="536" ht="38.25" customHeight="1">
      <c r="H536" s="142"/>
    </row>
    <row r="537" ht="15.75" customHeight="1">
      <c r="H537" s="142"/>
    </row>
    <row r="538" ht="37.5" customHeight="1">
      <c r="H538" s="142"/>
    </row>
    <row r="539" spans="1:69" s="49" customFormat="1" ht="15.75" customHeight="1">
      <c r="A539" s="16"/>
      <c r="B539" s="15"/>
      <c r="C539" s="57"/>
      <c r="D539" s="16"/>
      <c r="E539" s="17"/>
      <c r="F539" s="15"/>
      <c r="G539" s="15"/>
      <c r="H539" s="142"/>
      <c r="I539" s="56"/>
      <c r="J539" s="56"/>
      <c r="K539" s="56"/>
      <c r="L539" s="56"/>
      <c r="M539" s="8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:69" s="49" customFormat="1" ht="15.75" customHeight="1">
      <c r="A540" s="16"/>
      <c r="B540" s="15"/>
      <c r="C540" s="57"/>
      <c r="D540" s="16"/>
      <c r="E540" s="17"/>
      <c r="F540" s="15"/>
      <c r="G540" s="15"/>
      <c r="H540" s="142"/>
      <c r="I540" s="56"/>
      <c r="J540" s="56"/>
      <c r="K540" s="56"/>
      <c r="L540" s="56"/>
      <c r="M540" s="8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:69" s="49" customFormat="1" ht="15.75" customHeight="1">
      <c r="A541" s="16"/>
      <c r="B541" s="15"/>
      <c r="C541" s="57"/>
      <c r="D541" s="16"/>
      <c r="E541" s="17"/>
      <c r="F541" s="15"/>
      <c r="G541" s="15"/>
      <c r="H541" s="142"/>
      <c r="I541" s="56"/>
      <c r="J541" s="56"/>
      <c r="K541" s="56"/>
      <c r="L541" s="56"/>
      <c r="M541" s="8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:69" s="49" customFormat="1" ht="15.75" customHeight="1">
      <c r="A542" s="16"/>
      <c r="B542" s="15"/>
      <c r="C542" s="57"/>
      <c r="D542" s="16"/>
      <c r="E542" s="17"/>
      <c r="F542" s="15"/>
      <c r="G542" s="15"/>
      <c r="H542" s="142"/>
      <c r="I542" s="56"/>
      <c r="J542" s="56"/>
      <c r="K542" s="56"/>
      <c r="L542" s="56"/>
      <c r="M542" s="8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:69" s="49" customFormat="1" ht="15.75" customHeight="1">
      <c r="A543" s="16"/>
      <c r="B543" s="15"/>
      <c r="C543" s="57"/>
      <c r="D543" s="16"/>
      <c r="E543" s="17"/>
      <c r="F543" s="15"/>
      <c r="G543" s="15"/>
      <c r="H543" s="142"/>
      <c r="I543" s="56"/>
      <c r="J543" s="56"/>
      <c r="K543" s="56"/>
      <c r="L543" s="56"/>
      <c r="M543" s="8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:69" s="49" customFormat="1" ht="15.75" customHeight="1">
      <c r="A544" s="16"/>
      <c r="B544" s="15"/>
      <c r="C544" s="57"/>
      <c r="D544" s="16"/>
      <c r="E544" s="17"/>
      <c r="F544" s="15"/>
      <c r="G544" s="15"/>
      <c r="H544" s="142"/>
      <c r="I544" s="56"/>
      <c r="J544" s="56"/>
      <c r="K544" s="56"/>
      <c r="L544" s="56"/>
      <c r="M544" s="8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:69" s="49" customFormat="1" ht="15.75" customHeight="1">
      <c r="A545" s="16"/>
      <c r="B545" s="15"/>
      <c r="C545" s="57"/>
      <c r="D545" s="16"/>
      <c r="E545" s="17"/>
      <c r="F545" s="15"/>
      <c r="G545" s="15"/>
      <c r="H545" s="142"/>
      <c r="I545" s="56"/>
      <c r="J545" s="56"/>
      <c r="K545" s="56"/>
      <c r="L545" s="56"/>
      <c r="M545" s="8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:69" s="49" customFormat="1" ht="15.75" customHeight="1">
      <c r="A546" s="16"/>
      <c r="B546" s="15"/>
      <c r="C546" s="57"/>
      <c r="D546" s="16"/>
      <c r="E546" s="17"/>
      <c r="F546" s="15"/>
      <c r="G546" s="15"/>
      <c r="H546" s="142"/>
      <c r="I546" s="56"/>
      <c r="J546" s="56"/>
      <c r="K546" s="56"/>
      <c r="L546" s="56"/>
      <c r="M546" s="8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:69" s="49" customFormat="1" ht="15.75" customHeight="1">
      <c r="A547" s="16"/>
      <c r="B547" s="15"/>
      <c r="C547" s="57"/>
      <c r="D547" s="16"/>
      <c r="E547" s="17"/>
      <c r="F547" s="15"/>
      <c r="G547" s="15"/>
      <c r="H547" s="142"/>
      <c r="I547" s="56"/>
      <c r="J547" s="56"/>
      <c r="K547" s="56"/>
      <c r="L547" s="56"/>
      <c r="M547" s="8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:69" s="49" customFormat="1" ht="15.75" customHeight="1">
      <c r="A548" s="16"/>
      <c r="B548" s="15"/>
      <c r="C548" s="57"/>
      <c r="D548" s="16"/>
      <c r="E548" s="17"/>
      <c r="F548" s="15"/>
      <c r="G548" s="15"/>
      <c r="H548" s="142"/>
      <c r="I548" s="56"/>
      <c r="J548" s="56"/>
      <c r="K548" s="56"/>
      <c r="L548" s="56"/>
      <c r="M548" s="8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:69" s="49" customFormat="1" ht="15.75" customHeight="1">
      <c r="A549" s="16"/>
      <c r="B549" s="15"/>
      <c r="C549" s="57"/>
      <c r="D549" s="16"/>
      <c r="E549" s="17"/>
      <c r="F549" s="15"/>
      <c r="G549" s="15"/>
      <c r="H549" s="142"/>
      <c r="I549" s="56"/>
      <c r="J549" s="56"/>
      <c r="K549" s="56"/>
      <c r="L549" s="56"/>
      <c r="M549" s="8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:69" s="49" customFormat="1" ht="15.75" customHeight="1">
      <c r="A550" s="16"/>
      <c r="B550" s="15"/>
      <c r="C550" s="57"/>
      <c r="D550" s="16"/>
      <c r="E550" s="17"/>
      <c r="F550" s="15"/>
      <c r="G550" s="15"/>
      <c r="H550" s="142"/>
      <c r="I550" s="56"/>
      <c r="J550" s="56"/>
      <c r="K550" s="56"/>
      <c r="L550" s="56"/>
      <c r="M550" s="8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:69" s="49" customFormat="1" ht="15.75" customHeight="1">
      <c r="A551" s="16"/>
      <c r="B551" s="15"/>
      <c r="C551" s="57"/>
      <c r="D551" s="16"/>
      <c r="E551" s="17"/>
      <c r="F551" s="15"/>
      <c r="G551" s="15"/>
      <c r="H551" s="142"/>
      <c r="I551" s="56"/>
      <c r="J551" s="56"/>
      <c r="K551" s="56"/>
      <c r="L551" s="56"/>
      <c r="M551" s="8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:69" s="49" customFormat="1" ht="15.75" customHeight="1">
      <c r="A552" s="16"/>
      <c r="B552" s="15"/>
      <c r="C552" s="57"/>
      <c r="D552" s="16"/>
      <c r="E552" s="17"/>
      <c r="F552" s="15"/>
      <c r="G552" s="15"/>
      <c r="H552" s="92"/>
      <c r="I552" s="56"/>
      <c r="J552" s="56"/>
      <c r="K552" s="56"/>
      <c r="L552" s="56"/>
      <c r="M552" s="8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:69" s="49" customFormat="1" ht="15.75" customHeight="1">
      <c r="A553" s="16"/>
      <c r="B553" s="15"/>
      <c r="C553" s="57"/>
      <c r="D553" s="16"/>
      <c r="E553" s="17"/>
      <c r="F553" s="15"/>
      <c r="G553" s="15"/>
      <c r="H553" s="92"/>
      <c r="I553" s="56"/>
      <c r="J553" s="56"/>
      <c r="K553" s="56"/>
      <c r="L553" s="56"/>
      <c r="M553" s="8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:69" s="49" customFormat="1" ht="15.75" customHeight="1">
      <c r="A554" s="16"/>
      <c r="B554" s="15"/>
      <c r="C554" s="57"/>
      <c r="D554" s="16"/>
      <c r="E554" s="17"/>
      <c r="F554" s="15"/>
      <c r="G554" s="15"/>
      <c r="H554" s="92"/>
      <c r="I554" s="56"/>
      <c r="J554" s="56"/>
      <c r="K554" s="56"/>
      <c r="L554" s="56"/>
      <c r="M554" s="8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:69" s="49" customFormat="1" ht="15.75" customHeight="1">
      <c r="A555" s="16"/>
      <c r="B555" s="15"/>
      <c r="C555" s="57"/>
      <c r="D555" s="16"/>
      <c r="E555" s="17"/>
      <c r="F555" s="15"/>
      <c r="G555" s="15"/>
      <c r="H555" s="92"/>
      <c r="I555" s="56"/>
      <c r="J555" s="56"/>
      <c r="K555" s="56"/>
      <c r="L555" s="56"/>
      <c r="M555" s="8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:69" s="49" customFormat="1" ht="15.75" customHeight="1">
      <c r="A556" s="16"/>
      <c r="B556" s="15"/>
      <c r="C556" s="57"/>
      <c r="D556" s="16"/>
      <c r="E556" s="17"/>
      <c r="F556" s="15"/>
      <c r="G556" s="15"/>
      <c r="H556" s="92"/>
      <c r="I556" s="56"/>
      <c r="J556" s="56"/>
      <c r="K556" s="56"/>
      <c r="L556" s="56"/>
      <c r="M556" s="8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</sheetData>
  <sheetProtection/>
  <mergeCells count="11">
    <mergeCell ref="H9:H10"/>
    <mergeCell ref="B4:H4"/>
    <mergeCell ref="B5:H5"/>
    <mergeCell ref="B6:H6"/>
    <mergeCell ref="B7:H7"/>
    <mergeCell ref="A9:A10"/>
    <mergeCell ref="B9:B10"/>
    <mergeCell ref="C9:C10"/>
    <mergeCell ref="D9:D10"/>
    <mergeCell ref="E9:E10"/>
    <mergeCell ref="G9:G10"/>
  </mergeCells>
  <dataValidations count="1">
    <dataValidation allowBlank="1" showInputMessage="1" showErrorMessage="1" errorTitle="категория" sqref="D76:D77 D310:D311 D71:D74 F56:F64 I362:I370 I180 I45:I49 I94 I102 I161:I170 I172 I174 I183:I197 I201 I214 I216 I230 I232 I236 I238 I241 I244:I245 I247:I249 I251:I254 I285 I289 I301 I303 I310:I311 I318:I321 I323:I326 I329 I341 I345 I348:I353 I355:I356 I358:I359 I15 I73:I74 I80:I86 I92 I17:I40 E15:F40 I54:I68 D54:D68"/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1"/>
  <headerFoot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Галя Янузова</cp:lastModifiedBy>
  <cp:lastPrinted>2024-02-28T12:40:21Z</cp:lastPrinted>
  <dcterms:created xsi:type="dcterms:W3CDTF">2015-01-27T07:02:23Z</dcterms:created>
  <dcterms:modified xsi:type="dcterms:W3CDTF">2024-04-03T11:29:45Z</dcterms:modified>
  <cp:category/>
  <cp:version/>
  <cp:contentType/>
  <cp:contentStatus/>
</cp:coreProperties>
</file>